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<sst xmlns="http://schemas.openxmlformats.org/spreadsheetml/2006/main" count="346" uniqueCount="201">
  <si>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</si>
  <si>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</si>
  <si>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</si>
  <si>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</si>
  <si>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</si>
  <si>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</si>
  <si>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</si>
  <si>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</si>
  <si>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</si>
  <si>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</si>
  <si>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</si>
  <si>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</si>
  <si>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</si>
  <si>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</si>
  <si>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</si>
  <si>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</si>
  <si>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</si>
  <si>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</si>
  <si>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</si>
  <si>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</si>
  <si>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</si>
  <si>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</si>
  <si>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</si>
  <si>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</si>
  <si>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</si>
  <si>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</si>
  <si>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</si>
  <si>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</si>
  <si>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</si>
  <si>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</si>
  <si>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</si>
  <si>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</si>
  <si>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</si>
  <si>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</si>
  <si>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</si>
  <si>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</si>
  <si>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</si>
  <si>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</si>
  <si>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</si>
  <si>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</si>
  <si>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</si>
  <si>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</si>
  <si>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</si>
  <si>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</si>
  <si>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</si>
  <si>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</si>
  <si>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</si>
  <si>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</si>
  <si>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</si>
  <si>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</si>
  <si>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</si>
  <si>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</si>
  <si>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206</t>
  </si>
  <si>
    <t>科学技术支出</t>
  </si>
  <si>
    <t>　20601</t>
  </si>
  <si>
    <t>　科学技术管理事务</t>
  </si>
  <si>
    <t>　　2060101</t>
  </si>
  <si>
    <t>　　行政运行</t>
  </si>
  <si>
    <t>　　2060102</t>
  </si>
  <si>
    <t>　　一般行政管理事务</t>
  </si>
  <si>
    <t>　　2060199</t>
  </si>
  <si>
    <t>　　其他科学技术管理事务支出</t>
  </si>
  <si>
    <t>　20605</t>
  </si>
  <si>
    <t>　科技条件与服务</t>
  </si>
  <si>
    <t>　　2060503</t>
  </si>
  <si>
    <t>　　科技条件专项</t>
  </si>
  <si>
    <t>　20699</t>
  </si>
  <si>
    <t>　其他科学技术支出</t>
  </si>
  <si>
    <t>　　2069901</t>
  </si>
  <si>
    <t>　　科技奖励</t>
  </si>
  <si>
    <t>　　2069999</t>
  </si>
  <si>
    <t>　　其他科学技术支出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</si>
  <si>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</si>
  <si>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</si>
  <si>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</si>
  <si>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</si>
  <si>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</si>
  <si>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</si>
  <si>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</si>
  <si>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</si>
  <si>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</si>
  <si>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</si>
  <si>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</si>
  <si>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</si>
  <si>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</si>
  <si>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</si>
  <si>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</si>
  <si>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</si>
  <si>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</si>
  <si>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</si>
  <si>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</si>
  <si>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</si>
  <si>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</si>
  <si>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</si>
  <si>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</si>
  <si>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</si>
  <si>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</si>
  <si>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</si>
  <si>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</si>
  <si>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</si>
  <si>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</si>
  <si>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</si>
  <si>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</si>
  <si>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</si>
  <si>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</si>
  <si>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</si>
  <si>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</si>
  <si>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</si>
  <si>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</si>
  <si>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</si>
  <si>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</si>
  <si>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</si>
  <si>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</si>
  <si>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</si>
  <si>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</si>
  <si>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</si>
  <si>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</si>
  <si>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</si>
  <si>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</si>
  <si>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</si>
  <si>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</si>
  <si>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</si>
  <si>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</si>
  <si>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</si>
  <si>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</si>
  <si>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</si>
  <si>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</si>
  <si>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</si>
  <si>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</si>
  <si>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</si>
  <si>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</si>
  <si>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</si>
  <si>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</si>
  <si>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</si>
  <si>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</si>
  <si>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</si>
  <si>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</si>
  <si>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</si>
  <si>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</si>
  <si>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</si>
  <si>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</si>
  <si>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</si>
  <si>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</si>
  <si>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</si>
  <si>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</si>
  <si>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</si>
  <si>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</si>
  <si>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</si>
  <si>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</si>
  <si>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</si>
  <si>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</si>
  <si>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</si>
  <si>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</si>
  <si>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</si>
  <si>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</si>
  <si>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</si>
  <si>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</si>
  <si>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</si>
  <si>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</si>
  <si>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</si>
  <si>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</si>
  <si>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</si>
  <si>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</si>
  <si>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</si>
  <si>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</si>
  <si>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</si>
  <si>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湖北省科技创新平台专项</t>
  </si>
  <si>
    <t>湖北省区域创新建设专项</t>
  </si>
  <si>
    <t>注：包括部门分配管理的本级专项和对下转移支付项目</t>
  </si>
  <si>
    <t>2021年专项转移支付分市县表</t>
  </si>
  <si>
    <t>项目名称</t>
  </si>
  <si>
    <t>武汉市本级</t>
  </si>
  <si>
    <t>　湖北省区域创新建设专项</t>
  </si>
  <si>
    <t>　湖北省科技创新平台专项</t>
  </si>
  <si>
    <t>蔡甸区</t>
  </si>
  <si>
    <t>江夏区</t>
  </si>
  <si>
    <t>黄石市本级</t>
  </si>
  <si>
    <t>大冶市</t>
  </si>
  <si>
    <t>十堰市本级</t>
  </si>
  <si>
    <t>竹溪县</t>
  </si>
  <si>
    <t>房县</t>
  </si>
  <si>
    <t>宜昌市本级</t>
  </si>
  <si>
    <t>夷陵区</t>
  </si>
  <si>
    <t>远安县</t>
  </si>
  <si>
    <t>宜都市</t>
  </si>
  <si>
    <t>当阳市</t>
  </si>
  <si>
    <t>枝江市</t>
  </si>
  <si>
    <t>襄阳市本级</t>
  </si>
  <si>
    <t>襄州区</t>
  </si>
  <si>
    <t>谷城县</t>
  </si>
  <si>
    <t>鄂州市本级</t>
  </si>
  <si>
    <t>荆门市本级</t>
  </si>
  <si>
    <t>东宝区</t>
  </si>
  <si>
    <t>掇刀区</t>
  </si>
  <si>
    <t>孝南区</t>
  </si>
  <si>
    <t>应城市</t>
  </si>
  <si>
    <t>安陆市</t>
  </si>
  <si>
    <t>石首市</t>
  </si>
  <si>
    <t>洪湖市</t>
  </si>
  <si>
    <t>蕲春县</t>
  </si>
  <si>
    <t>嘉鱼县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</si>
</sst>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40" fontId="4" fillId="33" borderId="13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 applyProtection="1">
      <alignment/>
      <protection/>
    </xf>
    <xf numFmtId="40" fontId="8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4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2">
      <selection activeCell="D34" sqref="D34"/>
    </sheetView>
  </sheetViews>
  <sheetFormatPr defaultColWidth="9.140625" defaultRowHeight="12.75" customHeight="1"/>
  <cols>
    <col min="1" max="1" width="34.57421875" style="1" customWidth="1"/>
    <col min="2" max="2" width="32.8515625" style="1" customWidth="1"/>
    <col min="3" max="3" width="30.8515625" style="1" customWidth="1"/>
    <col min="4" max="4" width="25.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 hidden="1">
      <c r="A1" s="24"/>
      <c r="B1" s="40"/>
      <c r="C1" s="40"/>
      <c r="D1" s="25"/>
      <c r="E1" s="40"/>
      <c r="F1" s="40"/>
      <c r="G1" s="40"/>
      <c r="H1" s="40"/>
    </row>
    <row r="2" spans="1:8" s="1" customFormat="1" ht="27" customHeight="1">
      <c r="A2" s="22" t="s">
        <v>0</v>
      </c>
      <c r="B2" s="22"/>
      <c r="C2" s="22"/>
      <c r="D2" s="22"/>
      <c r="E2" s="40"/>
      <c r="F2" s="40"/>
      <c r="G2" s="40"/>
      <c r="H2" s="40"/>
    </row>
    <row r="3" spans="2:8" s="1" customFormat="1" ht="18.75" customHeight="1">
      <c r="B3" s="24"/>
      <c r="C3" s="24"/>
      <c r="D3" s="25" t="s">
        <v>1</v>
      </c>
      <c r="E3" s="24"/>
      <c r="F3" s="24"/>
      <c r="G3" s="24"/>
      <c r="H3" s="24"/>
    </row>
    <row r="4" spans="1:8" s="1" customFormat="1" ht="18" customHeight="1">
      <c r="A4" s="27" t="s">
        <v>2</v>
      </c>
      <c r="B4" s="27"/>
      <c r="C4" s="27" t="s">
        <v>3</v>
      </c>
      <c r="D4" s="27"/>
      <c r="E4" s="24"/>
      <c r="F4" s="24"/>
      <c r="G4" s="24"/>
      <c r="H4" s="24"/>
    </row>
    <row r="5" spans="1:8" s="1" customFormat="1" ht="18" customHeight="1">
      <c r="A5" s="27" t="s">
        <v>4</v>
      </c>
      <c r="B5" s="27" t="s">
        <v>5</v>
      </c>
      <c r="C5" s="27" t="s">
        <v>6</v>
      </c>
      <c r="D5" s="27" t="s">
        <v>5</v>
      </c>
      <c r="E5" s="24"/>
      <c r="F5" s="24"/>
      <c r="G5" s="24"/>
      <c r="H5" s="24"/>
    </row>
    <row r="6" spans="1:8" s="1" customFormat="1" ht="18" customHeight="1">
      <c r="A6" s="41" t="s">
        <v>7</v>
      </c>
      <c r="B6" s="42">
        <f>SUM(B7:B8)</f>
        <v>22309.53</v>
      </c>
      <c r="C6" s="41" t="s">
        <v>8</v>
      </c>
      <c r="D6" s="54"/>
      <c r="E6" s="24"/>
      <c r="F6" s="24"/>
      <c r="G6" s="24"/>
      <c r="H6" s="24"/>
    </row>
    <row r="7" spans="1:8" s="1" customFormat="1" ht="18" customHeight="1">
      <c r="A7" s="41" t="s">
        <v>9</v>
      </c>
      <c r="B7" s="54">
        <v>22309.53</v>
      </c>
      <c r="C7" s="41" t="s">
        <v>10</v>
      </c>
      <c r="D7" s="54"/>
      <c r="E7" s="24"/>
      <c r="F7" s="24"/>
      <c r="G7" s="24"/>
      <c r="H7" s="24"/>
    </row>
    <row r="8" spans="1:8" s="1" customFormat="1" ht="18" customHeight="1">
      <c r="A8" s="16" t="s">
        <v>11</v>
      </c>
      <c r="B8" s="54"/>
      <c r="C8" s="41" t="s">
        <v>12</v>
      </c>
      <c r="D8" s="54"/>
      <c r="E8" s="24"/>
      <c r="F8" s="24"/>
      <c r="G8" s="24"/>
      <c r="H8" s="24"/>
    </row>
    <row r="9" spans="1:8" s="1" customFormat="1" ht="18" customHeight="1">
      <c r="A9" s="41" t="s">
        <v>13</v>
      </c>
      <c r="B9" s="54"/>
      <c r="C9" s="41" t="s">
        <v>14</v>
      </c>
      <c r="D9" s="54">
        <v>22684.95</v>
      </c>
      <c r="E9" s="24"/>
      <c r="F9" s="24"/>
      <c r="G9" s="24"/>
      <c r="H9" s="24"/>
    </row>
    <row r="10" spans="1:8" s="1" customFormat="1" ht="18" customHeight="1">
      <c r="A10" s="41"/>
      <c r="B10" s="54"/>
      <c r="C10" s="41" t="s">
        <v>15</v>
      </c>
      <c r="D10" s="54"/>
      <c r="E10" s="24"/>
      <c r="F10" s="24"/>
      <c r="G10" s="24"/>
      <c r="H10" s="24"/>
    </row>
    <row r="11" spans="1:8" s="1" customFormat="1" ht="18" customHeight="1">
      <c r="A11" s="41"/>
      <c r="B11" s="54"/>
      <c r="C11" s="41" t="s">
        <v>16</v>
      </c>
      <c r="D11" s="54">
        <v>251.58</v>
      </c>
      <c r="E11" s="24"/>
      <c r="F11" s="24"/>
      <c r="G11" s="24"/>
      <c r="H11" s="24"/>
    </row>
    <row r="12" spans="1:8" s="1" customFormat="1" ht="18" customHeight="1">
      <c r="A12" s="41" t="s">
        <v>17</v>
      </c>
      <c r="B12" s="54"/>
      <c r="C12" s="41" t="s">
        <v>18</v>
      </c>
      <c r="D12" s="54">
        <v>100</v>
      </c>
      <c r="E12" s="24"/>
      <c r="F12" s="24"/>
      <c r="G12" s="24"/>
      <c r="H12" s="24"/>
    </row>
    <row r="13" spans="1:8" s="1" customFormat="1" ht="18" customHeight="1">
      <c r="A13" s="41" t="s">
        <v>19</v>
      </c>
      <c r="B13" s="54"/>
      <c r="C13" s="41" t="s">
        <v>20</v>
      </c>
      <c r="D13" s="54"/>
      <c r="E13" s="24"/>
      <c r="F13" s="24"/>
      <c r="G13" s="24"/>
      <c r="H13" s="24"/>
    </row>
    <row r="14" spans="1:8" s="1" customFormat="1" ht="18" customHeight="1">
      <c r="A14" s="41" t="s">
        <v>21</v>
      </c>
      <c r="B14" s="54"/>
      <c r="C14" s="41" t="s">
        <v>22</v>
      </c>
      <c r="D14" s="54"/>
      <c r="E14" s="24"/>
      <c r="F14" s="24"/>
      <c r="G14" s="24"/>
      <c r="H14" s="24"/>
    </row>
    <row r="15" spans="1:8" s="1" customFormat="1" ht="18" customHeight="1">
      <c r="A15" s="41" t="s">
        <v>23</v>
      </c>
      <c r="B15" s="67">
        <v>377</v>
      </c>
      <c r="C15" s="41" t="s">
        <v>24</v>
      </c>
      <c r="D15" s="54"/>
      <c r="E15" s="24"/>
      <c r="F15" s="24"/>
      <c r="G15" s="24"/>
      <c r="H15" s="24"/>
    </row>
    <row r="16" spans="1:8" s="1" customFormat="1" ht="18" customHeight="1">
      <c r="A16" s="16"/>
      <c r="B16" s="42"/>
      <c r="C16" s="41" t="s">
        <v>25</v>
      </c>
      <c r="D16" s="54"/>
      <c r="E16" s="24"/>
      <c r="F16" s="24"/>
      <c r="G16" s="24"/>
      <c r="H16" s="24"/>
    </row>
    <row r="17" spans="1:8" s="1" customFormat="1" ht="18" customHeight="1">
      <c r="A17" s="16"/>
      <c r="B17" s="42"/>
      <c r="C17" s="41" t="s">
        <v>26</v>
      </c>
      <c r="D17" s="54"/>
      <c r="E17" s="24"/>
      <c r="F17" s="24"/>
      <c r="G17" s="24"/>
      <c r="H17" s="24"/>
    </row>
    <row r="18" spans="1:8" s="1" customFormat="1" ht="18" customHeight="1">
      <c r="A18" s="16"/>
      <c r="B18" s="68"/>
      <c r="C18" s="41" t="s">
        <v>27</v>
      </c>
      <c r="D18" s="54"/>
      <c r="E18" s="24"/>
      <c r="F18" s="24"/>
      <c r="G18" s="24"/>
      <c r="H18" s="24"/>
    </row>
    <row r="19" spans="1:8" s="1" customFormat="1" ht="18" customHeight="1">
      <c r="A19" s="16"/>
      <c r="B19" s="68"/>
      <c r="C19" s="41" t="s">
        <v>28</v>
      </c>
      <c r="D19" s="54"/>
      <c r="E19" s="24"/>
      <c r="F19" s="24"/>
      <c r="G19" s="24"/>
      <c r="H19" s="24"/>
    </row>
    <row r="20" spans="1:8" s="1" customFormat="1" ht="18" customHeight="1">
      <c r="A20" s="16"/>
      <c r="B20" s="68"/>
      <c r="C20" s="41" t="s">
        <v>29</v>
      </c>
      <c r="D20" s="54"/>
      <c r="E20" s="24"/>
      <c r="F20" s="24"/>
      <c r="G20" s="24"/>
      <c r="H20" s="24"/>
    </row>
    <row r="21" spans="1:8" s="1" customFormat="1" ht="18" customHeight="1">
      <c r="A21" s="16"/>
      <c r="B21" s="68"/>
      <c r="C21" s="41" t="s">
        <v>30</v>
      </c>
      <c r="D21" s="69">
        <f>SUM(D23)-SUM(D6:D20)</f>
        <v>0</v>
      </c>
      <c r="E21" s="24"/>
      <c r="F21" s="24"/>
      <c r="G21" s="24"/>
      <c r="H21" s="24"/>
    </row>
    <row r="22" spans="1:8" s="1" customFormat="1" ht="18" customHeight="1">
      <c r="A22" s="41"/>
      <c r="B22" s="50"/>
      <c r="C22" s="41"/>
      <c r="D22" s="42"/>
      <c r="E22" s="24"/>
      <c r="F22" s="24"/>
      <c r="G22" s="24"/>
      <c r="H22" s="24"/>
    </row>
    <row r="23" spans="1:8" s="1" customFormat="1" ht="18" customHeight="1">
      <c r="A23" s="27" t="s">
        <v>31</v>
      </c>
      <c r="B23" s="42">
        <f>SUM(B6)+SUM(B9)+SUM(B12:B15)</f>
        <v>22686.53</v>
      </c>
      <c r="C23" s="27" t="s">
        <v>32</v>
      </c>
      <c r="D23" s="54">
        <v>23036.53</v>
      </c>
      <c r="E23" s="40"/>
      <c r="F23" s="40"/>
      <c r="G23" s="40"/>
      <c r="H23" s="40"/>
    </row>
    <row r="24" spans="1:8" s="1" customFormat="1" ht="18" customHeight="1">
      <c r="A24" s="41" t="s">
        <v>33</v>
      </c>
      <c r="B24" s="54">
        <v>350</v>
      </c>
      <c r="C24" s="27" t="s">
        <v>34</v>
      </c>
      <c r="D24" s="42"/>
      <c r="E24" s="40"/>
      <c r="F24" s="40"/>
      <c r="G24" s="40"/>
      <c r="H24" s="40"/>
    </row>
    <row r="25" spans="1:8" s="1" customFormat="1" ht="18" customHeight="1">
      <c r="A25" s="41" t="s">
        <v>35</v>
      </c>
      <c r="B25" s="54"/>
      <c r="C25" s="41"/>
      <c r="D25" s="42"/>
      <c r="E25" s="40"/>
      <c r="F25" s="40"/>
      <c r="G25" s="40"/>
      <c r="H25" s="40"/>
    </row>
    <row r="26" spans="1:8" s="1" customFormat="1" ht="18" customHeight="1">
      <c r="A26" s="27" t="s">
        <v>36</v>
      </c>
      <c r="B26" s="42">
        <f>SUM(B23:B25)</f>
        <v>23036.53</v>
      </c>
      <c r="C26" s="27" t="s">
        <v>37</v>
      </c>
      <c r="D26" s="42">
        <f>SUM(D23)+SUM(D24)</f>
        <v>23036.53</v>
      </c>
      <c r="E26" s="40"/>
      <c r="F26" s="40"/>
      <c r="G26" s="40"/>
      <c r="H26" s="40"/>
    </row>
    <row r="27" spans="1:8" s="1" customFormat="1" ht="15">
      <c r="A27" s="58"/>
      <c r="B27" s="59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4" s="1" customFormat="1" ht="15">
      <c r="A29" s="40"/>
      <c r="B29" s="40"/>
      <c r="C29" s="40"/>
      <c r="D29" s="40"/>
    </row>
    <row r="30" spans="1:4" s="1" customFormat="1" ht="15">
      <c r="A30" s="40"/>
      <c r="B30" s="40"/>
      <c r="C30" s="40"/>
      <c r="D30" s="40"/>
    </row>
    <row r="31" spans="1:4" s="1" customFormat="1" ht="15">
      <c r="A31" s="58"/>
      <c r="B31" s="40"/>
      <c r="C31" s="40"/>
      <c r="D31" s="40"/>
    </row>
    <row r="32" spans="5:8" s="1" customFormat="1" ht="15">
      <c r="E32" s="40"/>
      <c r="F32" s="40"/>
      <c r="G32" s="40"/>
      <c r="H32" s="40"/>
    </row>
    <row r="33" s="1" customFormat="1" ht="15"/>
    <row r="34" s="1" customFormat="1" ht="15"/>
    <row r="35" spans="1:4" s="1" customFormat="1" ht="15">
      <c r="A35" s="58"/>
      <c r="B35" s="40"/>
      <c r="C35" s="40"/>
      <c r="D35" s="40"/>
    </row>
    <row r="36" spans="5:8" s="1" customFormat="1" ht="15">
      <c r="E36" s="40"/>
      <c r="F36" s="40"/>
      <c r="G36" s="40"/>
      <c r="H36" s="40"/>
    </row>
    <row r="37" s="1" customFormat="1" ht="15"/>
    <row r="38" s="1" customFormat="1" ht="15"/>
    <row r="39" spans="1:4" s="1" customFormat="1" ht="15">
      <c r="A39" s="58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5:8" s="1" customFormat="1" ht="15">
      <c r="E54" s="40"/>
      <c r="F54" s="40"/>
      <c r="G54" s="40"/>
      <c r="H54" s="40"/>
    </row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8"/>
      <c r="B57" s="40"/>
      <c r="C57" s="40"/>
      <c r="D57" s="40"/>
    </row>
    <row r="58" s="1" customFormat="1" ht="15"/>
    <row r="59" spans="1:4" s="1" customFormat="1" ht="15">
      <c r="A59" s="58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5:8" s="1" customFormat="1" ht="14.25" customHeight="1">
      <c r="E69" s="40"/>
      <c r="F69" s="40"/>
      <c r="G69" s="40"/>
      <c r="H69" s="40"/>
    </row>
    <row r="70" spans="5:8" s="1" customFormat="1" ht="15">
      <c r="E70" s="40"/>
      <c r="F70" s="40"/>
      <c r="G70" s="40"/>
      <c r="H70" s="40"/>
    </row>
    <row r="71" spans="5:8" s="1" customFormat="1" ht="14.25" customHeight="1">
      <c r="E71" s="40"/>
      <c r="F71" s="40"/>
      <c r="G71" s="40"/>
      <c r="H71" s="40"/>
    </row>
    <row r="72" spans="1:8" s="1" customFormat="1" ht="15">
      <c r="A72" s="60"/>
      <c r="B72" s="40"/>
      <c r="C72" s="40"/>
      <c r="D72" s="40"/>
      <c r="E72" s="40"/>
      <c r="F72" s="40"/>
      <c r="G72" s="40"/>
      <c r="H72" s="40"/>
    </row>
    <row r="73" spans="1:4" s="1" customFormat="1" ht="15">
      <c r="A73" s="58"/>
      <c r="B73" s="40"/>
      <c r="C73" s="40"/>
      <c r="D73" s="40"/>
    </row>
    <row r="74" spans="1:4" s="1" customFormat="1" ht="11.25" customHeight="1">
      <c r="A74" s="60"/>
      <c r="B74" s="40"/>
      <c r="C74" s="40"/>
      <c r="D74" s="40"/>
    </row>
    <row r="75" spans="1:4" s="1" customFormat="1" ht="11.25" customHeight="1">
      <c r="A75" s="58"/>
      <c r="B75" s="40"/>
      <c r="C75" s="40"/>
      <c r="D75" s="40"/>
    </row>
    <row r="76" s="1" customFormat="1" ht="11.25" customHeight="1"/>
    <row r="77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showGridLines="0" workbookViewId="0" topLeftCell="A33">
      <selection activeCell="B65" sqref="B65"/>
    </sheetView>
  </sheetViews>
  <sheetFormatPr defaultColWidth="9.140625" defaultRowHeight="12.75" customHeight="1"/>
  <cols>
    <col min="1" max="1" width="43.710937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169</v>
      </c>
      <c r="B1" s="2"/>
    </row>
    <row r="2" s="1" customFormat="1" ht="19.5" customHeight="1">
      <c r="B2" s="3" t="s">
        <v>1</v>
      </c>
    </row>
    <row r="3" spans="1:2" s="1" customFormat="1" ht="20.25" customHeight="1">
      <c r="A3" s="4" t="s">
        <v>170</v>
      </c>
      <c r="B3" s="4" t="s">
        <v>90</v>
      </c>
    </row>
    <row r="4" spans="1:3" s="1" customFormat="1" ht="20.25" customHeight="1">
      <c r="A4" s="5" t="s">
        <v>51</v>
      </c>
      <c r="B4" s="6">
        <v>2979</v>
      </c>
      <c r="C4" s="7"/>
    </row>
    <row r="5" spans="1:3" s="1" customFormat="1" ht="20.25" customHeight="1">
      <c r="A5" s="5" t="s">
        <v>171</v>
      </c>
      <c r="B5" s="6">
        <v>1860</v>
      </c>
      <c r="C5" s="7"/>
    </row>
    <row r="6" spans="1:3" s="1" customFormat="1" ht="20.25" customHeight="1">
      <c r="A6" s="8" t="s">
        <v>172</v>
      </c>
      <c r="B6" s="9">
        <v>60</v>
      </c>
      <c r="C6" s="7"/>
    </row>
    <row r="7" spans="1:2" s="1" customFormat="1" ht="20.25" customHeight="1">
      <c r="A7" s="8" t="s">
        <v>173</v>
      </c>
      <c r="B7" s="9">
        <v>1800</v>
      </c>
    </row>
    <row r="8" spans="1:2" s="1" customFormat="1" ht="20.25" customHeight="1">
      <c r="A8" s="5" t="s">
        <v>174</v>
      </c>
      <c r="B8" s="6">
        <v>20</v>
      </c>
    </row>
    <row r="9" spans="1:2" s="1" customFormat="1" ht="20.25" customHeight="1">
      <c r="A9" s="8" t="s">
        <v>172</v>
      </c>
      <c r="B9" s="9">
        <v>20</v>
      </c>
    </row>
    <row r="10" spans="1:2" s="1" customFormat="1" ht="20.25" customHeight="1">
      <c r="A10" s="5" t="s">
        <v>175</v>
      </c>
      <c r="B10" s="6">
        <v>20</v>
      </c>
    </row>
    <row r="11" spans="1:2" s="1" customFormat="1" ht="20.25" customHeight="1">
      <c r="A11" s="8" t="s">
        <v>172</v>
      </c>
      <c r="B11" s="9">
        <v>20</v>
      </c>
    </row>
    <row r="12" spans="1:2" s="1" customFormat="1" ht="20.25" customHeight="1">
      <c r="A12" s="5" t="s">
        <v>176</v>
      </c>
      <c r="B12" s="6">
        <v>100</v>
      </c>
    </row>
    <row r="13" spans="1:2" s="1" customFormat="1" ht="20.25" customHeight="1">
      <c r="A13" s="8" t="s">
        <v>172</v>
      </c>
      <c r="B13" s="9">
        <v>100</v>
      </c>
    </row>
    <row r="14" spans="1:2" s="1" customFormat="1" ht="20.25" customHeight="1">
      <c r="A14" s="5" t="s">
        <v>177</v>
      </c>
      <c r="B14" s="6">
        <v>20</v>
      </c>
    </row>
    <row r="15" spans="1:2" s="1" customFormat="1" ht="20.25" customHeight="1">
      <c r="A15" s="8" t="s">
        <v>172</v>
      </c>
      <c r="B15" s="9">
        <v>20</v>
      </c>
    </row>
    <row r="16" spans="1:2" s="1" customFormat="1" ht="20.25" customHeight="1">
      <c r="A16" s="5" t="s">
        <v>178</v>
      </c>
      <c r="B16" s="6">
        <v>120</v>
      </c>
    </row>
    <row r="17" spans="1:2" s="1" customFormat="1" ht="20.25" customHeight="1">
      <c r="A17" s="8" t="s">
        <v>172</v>
      </c>
      <c r="B17" s="9">
        <v>120</v>
      </c>
    </row>
    <row r="18" spans="1:2" s="1" customFormat="1" ht="20.25" customHeight="1">
      <c r="A18" s="5" t="s">
        <v>179</v>
      </c>
      <c r="B18" s="6">
        <v>20</v>
      </c>
    </row>
    <row r="19" spans="1:2" s="1" customFormat="1" ht="20.25" customHeight="1">
      <c r="A19" s="8" t="s">
        <v>172</v>
      </c>
      <c r="B19" s="9">
        <v>20</v>
      </c>
    </row>
    <row r="20" spans="1:2" s="1" customFormat="1" ht="20.25" customHeight="1">
      <c r="A20" s="5" t="s">
        <v>180</v>
      </c>
      <c r="B20" s="6">
        <v>20</v>
      </c>
    </row>
    <row r="21" spans="1:2" s="1" customFormat="1" ht="20.25" customHeight="1">
      <c r="A21" s="8" t="s">
        <v>172</v>
      </c>
      <c r="B21" s="9">
        <v>20</v>
      </c>
    </row>
    <row r="22" spans="1:2" s="1" customFormat="1" ht="20.25" customHeight="1">
      <c r="A22" s="5" t="s">
        <v>181</v>
      </c>
      <c r="B22" s="6">
        <v>211</v>
      </c>
    </row>
    <row r="23" spans="1:2" s="1" customFormat="1" ht="20.25" customHeight="1">
      <c r="A23" s="8" t="s">
        <v>172</v>
      </c>
      <c r="B23" s="9">
        <v>211</v>
      </c>
    </row>
    <row r="24" spans="1:2" s="1" customFormat="1" ht="20.25" customHeight="1">
      <c r="A24" s="5" t="s">
        <v>182</v>
      </c>
      <c r="B24" s="6">
        <v>20</v>
      </c>
    </row>
    <row r="25" spans="1:2" s="1" customFormat="1" ht="20.25" customHeight="1">
      <c r="A25" s="8" t="s">
        <v>172</v>
      </c>
      <c r="B25" s="9">
        <v>20</v>
      </c>
    </row>
    <row r="26" spans="1:2" s="1" customFormat="1" ht="20.25" customHeight="1">
      <c r="A26" s="5" t="s">
        <v>183</v>
      </c>
      <c r="B26" s="6">
        <v>20</v>
      </c>
    </row>
    <row r="27" spans="1:2" s="1" customFormat="1" ht="20.25" customHeight="1">
      <c r="A27" s="8" t="s">
        <v>172</v>
      </c>
      <c r="B27" s="9">
        <v>20</v>
      </c>
    </row>
    <row r="28" spans="1:2" s="1" customFormat="1" ht="20.25" customHeight="1">
      <c r="A28" s="5" t="s">
        <v>184</v>
      </c>
      <c r="B28" s="6">
        <v>20</v>
      </c>
    </row>
    <row r="29" spans="1:2" s="1" customFormat="1" ht="20.25" customHeight="1">
      <c r="A29" s="8" t="s">
        <v>172</v>
      </c>
      <c r="B29" s="9">
        <v>20</v>
      </c>
    </row>
    <row r="30" spans="1:2" s="1" customFormat="1" ht="20.25" customHeight="1">
      <c r="A30" s="5" t="s">
        <v>185</v>
      </c>
      <c r="B30" s="6">
        <v>20</v>
      </c>
    </row>
    <row r="31" spans="1:2" s="1" customFormat="1" ht="20.25" customHeight="1">
      <c r="A31" s="8" t="s">
        <v>172</v>
      </c>
      <c r="B31" s="9">
        <v>20</v>
      </c>
    </row>
    <row r="32" spans="1:2" s="1" customFormat="1" ht="20.25" customHeight="1">
      <c r="A32" s="5" t="s">
        <v>186</v>
      </c>
      <c r="B32" s="6">
        <v>20</v>
      </c>
    </row>
    <row r="33" spans="1:2" s="1" customFormat="1" ht="20.25" customHeight="1">
      <c r="A33" s="8" t="s">
        <v>172</v>
      </c>
      <c r="B33" s="9">
        <v>20</v>
      </c>
    </row>
    <row r="34" spans="1:2" s="1" customFormat="1" ht="20.25" customHeight="1">
      <c r="A34" s="5" t="s">
        <v>187</v>
      </c>
      <c r="B34" s="6">
        <v>100</v>
      </c>
    </row>
    <row r="35" spans="1:2" s="1" customFormat="1" ht="20.25" customHeight="1">
      <c r="A35" s="8" t="s">
        <v>172</v>
      </c>
      <c r="B35" s="9">
        <v>100</v>
      </c>
    </row>
    <row r="36" spans="1:2" s="1" customFormat="1" ht="20.25" customHeight="1">
      <c r="A36" s="5" t="s">
        <v>188</v>
      </c>
      <c r="B36" s="6">
        <v>20</v>
      </c>
    </row>
    <row r="37" spans="1:2" s="1" customFormat="1" ht="20.25" customHeight="1">
      <c r="A37" s="8" t="s">
        <v>172</v>
      </c>
      <c r="B37" s="9">
        <v>20</v>
      </c>
    </row>
    <row r="38" spans="1:2" s="1" customFormat="1" ht="20.25" customHeight="1">
      <c r="A38" s="5" t="s">
        <v>189</v>
      </c>
      <c r="B38" s="6">
        <v>20</v>
      </c>
    </row>
    <row r="39" spans="1:2" s="1" customFormat="1" ht="20.25" customHeight="1">
      <c r="A39" s="8" t="s">
        <v>172</v>
      </c>
      <c r="B39" s="9">
        <v>20</v>
      </c>
    </row>
    <row r="40" spans="1:2" s="1" customFormat="1" ht="20.25" customHeight="1">
      <c r="A40" s="5" t="s">
        <v>190</v>
      </c>
      <c r="B40" s="6">
        <v>68</v>
      </c>
    </row>
    <row r="41" spans="1:2" s="1" customFormat="1" ht="20.25" customHeight="1">
      <c r="A41" s="8" t="s">
        <v>172</v>
      </c>
      <c r="B41" s="9">
        <v>68</v>
      </c>
    </row>
    <row r="42" spans="1:2" s="1" customFormat="1" ht="20.25" customHeight="1">
      <c r="A42" s="5" t="s">
        <v>191</v>
      </c>
      <c r="B42" s="6">
        <v>100</v>
      </c>
    </row>
    <row r="43" spans="1:2" s="1" customFormat="1" ht="20.25" customHeight="1">
      <c r="A43" s="8" t="s">
        <v>172</v>
      </c>
      <c r="B43" s="9">
        <v>100</v>
      </c>
    </row>
    <row r="44" spans="1:2" s="1" customFormat="1" ht="20.25" customHeight="1">
      <c r="A44" s="5" t="s">
        <v>192</v>
      </c>
      <c r="B44" s="6">
        <v>20</v>
      </c>
    </row>
    <row r="45" spans="1:2" s="1" customFormat="1" ht="20.25" customHeight="1">
      <c r="A45" s="8" t="s">
        <v>172</v>
      </c>
      <c r="B45" s="9">
        <v>20</v>
      </c>
    </row>
    <row r="46" spans="1:2" s="1" customFormat="1" ht="20.25" customHeight="1">
      <c r="A46" s="5" t="s">
        <v>193</v>
      </c>
      <c r="B46" s="6">
        <v>20</v>
      </c>
    </row>
    <row r="47" spans="1:2" s="1" customFormat="1" ht="20.25" customHeight="1">
      <c r="A47" s="8" t="s">
        <v>172</v>
      </c>
      <c r="B47" s="9">
        <v>20</v>
      </c>
    </row>
    <row r="48" spans="1:2" s="1" customFormat="1" ht="20.25" customHeight="1">
      <c r="A48" s="5" t="s">
        <v>194</v>
      </c>
      <c r="B48" s="6">
        <v>20</v>
      </c>
    </row>
    <row r="49" spans="1:2" s="1" customFormat="1" ht="20.25" customHeight="1">
      <c r="A49" s="8" t="s">
        <v>172</v>
      </c>
      <c r="B49" s="9">
        <v>20</v>
      </c>
    </row>
    <row r="50" spans="1:2" s="1" customFormat="1" ht="20.25" customHeight="1">
      <c r="A50" s="5" t="s">
        <v>195</v>
      </c>
      <c r="B50" s="6">
        <v>20</v>
      </c>
    </row>
    <row r="51" spans="1:2" s="1" customFormat="1" ht="20.25" customHeight="1">
      <c r="A51" s="8" t="s">
        <v>172</v>
      </c>
      <c r="B51" s="9">
        <v>20</v>
      </c>
    </row>
    <row r="52" spans="1:2" s="1" customFormat="1" ht="20.25" customHeight="1">
      <c r="A52" s="5" t="s">
        <v>196</v>
      </c>
      <c r="B52" s="6">
        <v>20</v>
      </c>
    </row>
    <row r="53" spans="1:2" s="1" customFormat="1" ht="20.25" customHeight="1">
      <c r="A53" s="8" t="s">
        <v>172</v>
      </c>
      <c r="B53" s="9">
        <v>20</v>
      </c>
    </row>
    <row r="54" spans="1:2" s="1" customFormat="1" ht="20.25" customHeight="1">
      <c r="A54" s="5" t="s">
        <v>197</v>
      </c>
      <c r="B54" s="6">
        <v>20</v>
      </c>
    </row>
    <row r="55" spans="1:2" s="1" customFormat="1" ht="20.25" customHeight="1">
      <c r="A55" s="8" t="s">
        <v>172</v>
      </c>
      <c r="B55" s="9">
        <v>20</v>
      </c>
    </row>
    <row r="56" spans="1:2" s="1" customFormat="1" ht="20.25" customHeight="1">
      <c r="A56" s="5" t="s">
        <v>198</v>
      </c>
      <c r="B56" s="6">
        <v>20</v>
      </c>
    </row>
    <row r="57" spans="1:2" s="1" customFormat="1" ht="20.25" customHeight="1">
      <c r="A57" s="8" t="s">
        <v>172</v>
      </c>
      <c r="B57" s="9">
        <v>20</v>
      </c>
    </row>
    <row r="58" spans="1:2" s="1" customFormat="1" ht="20.25" customHeight="1">
      <c r="A58" s="5" t="s">
        <v>199</v>
      </c>
      <c r="B58" s="6">
        <v>20</v>
      </c>
    </row>
    <row r="59" spans="1:2" s="1" customFormat="1" ht="20.25" customHeight="1">
      <c r="A59" s="8" t="s">
        <v>172</v>
      </c>
      <c r="B59" s="9">
        <v>20</v>
      </c>
    </row>
    <row r="60" spans="1:2" s="1" customFormat="1" ht="20.25" customHeight="1">
      <c r="A60" s="5" t="s">
        <v>200</v>
      </c>
      <c r="B60" s="6">
        <v>20</v>
      </c>
    </row>
    <row r="61" spans="1:2" s="1" customFormat="1" ht="20.25" customHeight="1">
      <c r="A61" s="8" t="s">
        <v>172</v>
      </c>
      <c r="B61" s="9"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3">
      <selection activeCell="E8" sqref="E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40"/>
      <c r="C1" s="40"/>
      <c r="D1" s="40"/>
      <c r="E1" s="40"/>
      <c r="F1" s="40"/>
    </row>
    <row r="2" spans="1:6" s="1" customFormat="1" ht="27" customHeight="1">
      <c r="A2" s="22" t="s">
        <v>38</v>
      </c>
      <c r="B2" s="22"/>
      <c r="C2" s="40"/>
      <c r="D2" s="40"/>
      <c r="E2" s="40"/>
      <c r="F2" s="40"/>
    </row>
    <row r="3" spans="2:6" s="1" customFormat="1" ht="18.75" customHeight="1">
      <c r="B3" s="25" t="s">
        <v>1</v>
      </c>
      <c r="C3" s="24"/>
      <c r="D3" s="24"/>
      <c r="E3" s="24"/>
      <c r="F3" s="24"/>
    </row>
    <row r="4" spans="1:6" s="1" customFormat="1" ht="24" customHeight="1">
      <c r="A4" s="27" t="s">
        <v>2</v>
      </c>
      <c r="B4" s="27"/>
      <c r="C4" s="24"/>
      <c r="D4" s="24"/>
      <c r="E4" s="24"/>
      <c r="F4" s="24"/>
    </row>
    <row r="5" spans="1:6" s="1" customFormat="1" ht="21.75" customHeight="1">
      <c r="A5" s="27" t="s">
        <v>4</v>
      </c>
      <c r="B5" s="27" t="s">
        <v>5</v>
      </c>
      <c r="C5" s="24"/>
      <c r="D5" s="24"/>
      <c r="E5" s="24"/>
      <c r="F5" s="24"/>
    </row>
    <row r="6" spans="1:6" s="1" customFormat="1" ht="21" customHeight="1">
      <c r="A6" s="41" t="s">
        <v>7</v>
      </c>
      <c r="B6" s="15">
        <f>SUM(B7:B8)</f>
        <v>22309.53</v>
      </c>
      <c r="C6" s="24"/>
      <c r="D6" s="24"/>
      <c r="E6" s="24"/>
      <c r="F6" s="24"/>
    </row>
    <row r="7" spans="1:6" s="1" customFormat="1" ht="21" customHeight="1">
      <c r="A7" s="41" t="s">
        <v>9</v>
      </c>
      <c r="B7" s="43">
        <v>22309.53</v>
      </c>
      <c r="C7" s="24"/>
      <c r="D7" s="24"/>
      <c r="E7" s="24"/>
      <c r="F7" s="24"/>
    </row>
    <row r="8" spans="1:6" s="1" customFormat="1" ht="21" customHeight="1">
      <c r="A8" s="16" t="s">
        <v>11</v>
      </c>
      <c r="B8" s="43"/>
      <c r="C8" s="24"/>
      <c r="D8" s="24"/>
      <c r="E8" s="24"/>
      <c r="F8" s="24"/>
    </row>
    <row r="9" spans="1:6" s="1" customFormat="1" ht="21" customHeight="1">
      <c r="A9" s="41" t="s">
        <v>13</v>
      </c>
      <c r="B9" s="43"/>
      <c r="C9" s="24"/>
      <c r="D9" s="24"/>
      <c r="E9" s="24"/>
      <c r="F9" s="24"/>
    </row>
    <row r="10" spans="1:6" s="1" customFormat="1" ht="21" customHeight="1">
      <c r="A10" s="41"/>
      <c r="B10" s="43"/>
      <c r="C10" s="24"/>
      <c r="D10" s="24"/>
      <c r="E10" s="24"/>
      <c r="F10" s="24"/>
    </row>
    <row r="11" spans="1:6" s="1" customFormat="1" ht="21" customHeight="1">
      <c r="A11" s="41"/>
      <c r="B11" s="43"/>
      <c r="C11" s="24"/>
      <c r="D11" s="24"/>
      <c r="E11" s="24"/>
      <c r="F11" s="24"/>
    </row>
    <row r="12" spans="1:6" s="1" customFormat="1" ht="21" customHeight="1">
      <c r="A12" s="41" t="s">
        <v>17</v>
      </c>
      <c r="B12" s="43"/>
      <c r="C12" s="24"/>
      <c r="D12" s="24"/>
      <c r="E12" s="24"/>
      <c r="F12" s="24"/>
    </row>
    <row r="13" spans="1:6" s="1" customFormat="1" ht="21" customHeight="1">
      <c r="A13" s="41" t="s">
        <v>19</v>
      </c>
      <c r="B13" s="43"/>
      <c r="C13" s="24"/>
      <c r="D13" s="24"/>
      <c r="E13" s="24"/>
      <c r="F13" s="24"/>
    </row>
    <row r="14" spans="1:6" s="1" customFormat="1" ht="21" customHeight="1">
      <c r="A14" s="41" t="s">
        <v>21</v>
      </c>
      <c r="B14" s="43"/>
      <c r="C14" s="24"/>
      <c r="D14" s="24"/>
      <c r="E14" s="24"/>
      <c r="F14" s="24"/>
    </row>
    <row r="15" spans="1:6" s="1" customFormat="1" ht="21" customHeight="1">
      <c r="A15" s="41" t="s">
        <v>23</v>
      </c>
      <c r="B15" s="64">
        <v>377</v>
      </c>
      <c r="C15" s="24"/>
      <c r="D15" s="24"/>
      <c r="E15" s="24"/>
      <c r="F15" s="24"/>
    </row>
    <row r="16" spans="1:6" s="1" customFormat="1" ht="21" customHeight="1">
      <c r="A16" s="16"/>
      <c r="B16" s="56"/>
      <c r="C16" s="24"/>
      <c r="D16" s="24"/>
      <c r="E16" s="24"/>
      <c r="F16" s="24"/>
    </row>
    <row r="17" spans="1:6" s="1" customFormat="1" ht="21" customHeight="1">
      <c r="A17" s="16"/>
      <c r="B17" s="56"/>
      <c r="C17" s="24"/>
      <c r="D17" s="24"/>
      <c r="E17" s="24"/>
      <c r="F17" s="24"/>
    </row>
    <row r="18" spans="1:6" s="1" customFormat="1" ht="21" customHeight="1">
      <c r="A18" s="16"/>
      <c r="B18" s="65"/>
      <c r="C18" s="24"/>
      <c r="D18" s="24"/>
      <c r="E18" s="24"/>
      <c r="F18" s="24"/>
    </row>
    <row r="19" spans="1:6" s="1" customFormat="1" ht="21" customHeight="1">
      <c r="A19" s="16"/>
      <c r="B19" s="65"/>
      <c r="C19" s="24"/>
      <c r="D19" s="24"/>
      <c r="E19" s="24"/>
      <c r="F19" s="24"/>
    </row>
    <row r="20" spans="1:6" s="1" customFormat="1" ht="21" customHeight="1">
      <c r="A20" s="16"/>
      <c r="B20" s="65"/>
      <c r="C20" s="24"/>
      <c r="D20" s="24"/>
      <c r="E20" s="24"/>
      <c r="F20" s="24"/>
    </row>
    <row r="21" spans="1:6" s="1" customFormat="1" ht="21" customHeight="1">
      <c r="A21" s="16"/>
      <c r="B21" s="65"/>
      <c r="C21" s="24"/>
      <c r="D21" s="24"/>
      <c r="E21" s="24"/>
      <c r="F21" s="24"/>
    </row>
    <row r="22" spans="1:6" s="1" customFormat="1" ht="21" customHeight="1">
      <c r="A22" s="16"/>
      <c r="B22" s="65"/>
      <c r="C22" s="24"/>
      <c r="D22" s="24"/>
      <c r="E22" s="24"/>
      <c r="F22" s="24"/>
    </row>
    <row r="23" spans="1:6" s="1" customFormat="1" ht="21" customHeight="1">
      <c r="A23" s="16"/>
      <c r="B23" s="66"/>
      <c r="C23" s="40"/>
      <c r="D23" s="40"/>
      <c r="E23" s="40"/>
      <c r="F23" s="40"/>
    </row>
    <row r="24" spans="1:6" s="1" customFormat="1" ht="21" customHeight="1">
      <c r="A24" s="41"/>
      <c r="B24" s="66"/>
      <c r="C24" s="40"/>
      <c r="D24" s="40"/>
      <c r="E24" s="40"/>
      <c r="F24" s="40"/>
    </row>
    <row r="25" spans="1:6" s="1" customFormat="1" ht="21" customHeight="1">
      <c r="A25" s="27" t="s">
        <v>31</v>
      </c>
      <c r="B25" s="56">
        <f>SUM(B6)+SUM(B10:B15)</f>
        <v>22686.53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>
        <v>350</v>
      </c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7" t="s">
        <v>36</v>
      </c>
      <c r="B28" s="56">
        <f>SUM(B25:B27)</f>
        <v>23036.53</v>
      </c>
      <c r="C28" s="40"/>
      <c r="D28" s="40"/>
      <c r="E28" s="40"/>
      <c r="F28" s="40"/>
    </row>
    <row r="29" spans="1:2" s="1" customFormat="1" ht="15">
      <c r="A29" s="58"/>
      <c r="B29" s="59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8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8"/>
      <c r="B37" s="40"/>
    </row>
    <row r="38" s="1" customFormat="1" ht="15"/>
    <row r="39" s="1" customFormat="1" ht="15"/>
    <row r="40" s="1" customFormat="1" ht="15"/>
    <row r="41" spans="1:2" s="1" customFormat="1" ht="15">
      <c r="A41" s="58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8"/>
      <c r="B59" s="40"/>
    </row>
    <row r="60" s="1" customFormat="1" ht="15"/>
    <row r="61" spans="1:2" s="1" customFormat="1" ht="15">
      <c r="A61" s="58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0"/>
      <c r="B74" s="40"/>
    </row>
    <row r="75" spans="1:2" s="1" customFormat="1" ht="11.25" customHeight="1">
      <c r="A75" s="58"/>
      <c r="B75" s="40"/>
    </row>
    <row r="76" spans="1:2" s="1" customFormat="1" ht="11.25" customHeight="1">
      <c r="A76" s="60"/>
      <c r="B76" s="40"/>
    </row>
    <row r="77" spans="1:2" s="1" customFormat="1" ht="11.25" customHeight="1">
      <c r="A77" s="58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2">
      <selection activeCell="J17" sqref="J17"/>
    </sheetView>
  </sheetViews>
  <sheetFormatPr defaultColWidth="9.140625" defaultRowHeight="12.75" customHeight="1"/>
  <cols>
    <col min="1" max="1" width="12.28125" style="1" customWidth="1"/>
    <col min="2" max="2" width="32.140625" style="1" customWidth="1"/>
    <col min="3" max="3" width="16.7109375" style="1" customWidth="1"/>
    <col min="4" max="4" width="12.7109375" style="1" customWidth="1"/>
    <col min="5" max="5" width="15.140625" style="1" customWidth="1"/>
    <col min="6" max="6" width="12.57421875" style="1" customWidth="1"/>
    <col min="7" max="7" width="10.7109375" style="1" customWidth="1"/>
    <col min="8" max="8" width="11.140625" style="1" customWidth="1"/>
    <col min="9" max="37" width="9.140625" style="1" customWidth="1"/>
  </cols>
  <sheetData>
    <row r="1" spans="1:8" s="1" customFormat="1" ht="4.5" customHeight="1" hidden="1">
      <c r="A1" s="21"/>
      <c r="B1" s="21"/>
      <c r="H1" s="25"/>
    </row>
    <row r="2" spans="1:36" s="1" customFormat="1" ht="27.75" customHeight="1">
      <c r="A2" s="22" t="s">
        <v>39</v>
      </c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s="1" customFormat="1" ht="18.75" customHeight="1">
      <c r="A3" s="24"/>
      <c r="B3" s="24"/>
      <c r="C3" s="24"/>
      <c r="D3" s="24"/>
      <c r="E3" s="24"/>
      <c r="F3" s="24"/>
      <c r="G3" s="24"/>
      <c r="H3" s="25" t="s">
        <v>1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1" customFormat="1" ht="13.5" customHeight="1">
      <c r="A4" s="27" t="s">
        <v>40</v>
      </c>
      <c r="B4" s="27"/>
      <c r="C4" s="27" t="s">
        <v>41</v>
      </c>
      <c r="D4" s="27" t="s">
        <v>42</v>
      </c>
      <c r="E4" s="27"/>
      <c r="F4" s="27"/>
      <c r="G4" s="27"/>
      <c r="H4" s="2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s="1" customFormat="1" ht="30" customHeight="1">
      <c r="A5" s="27" t="s">
        <v>43</v>
      </c>
      <c r="B5" s="4" t="s">
        <v>44</v>
      </c>
      <c r="C5" s="27"/>
      <c r="D5" s="27" t="s">
        <v>45</v>
      </c>
      <c r="E5" s="27" t="s">
        <v>46</v>
      </c>
      <c r="F5" s="61" t="s">
        <v>47</v>
      </c>
      <c r="G5" s="61" t="s">
        <v>48</v>
      </c>
      <c r="H5" s="61" t="s">
        <v>49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1" customFormat="1" ht="21.75" customHeight="1">
      <c r="A6" s="5" t="s">
        <v>50</v>
      </c>
      <c r="B6" s="62" t="s">
        <v>51</v>
      </c>
      <c r="C6" s="6">
        <v>23036.53</v>
      </c>
      <c r="D6" s="6">
        <v>4830.03</v>
      </c>
      <c r="E6" s="6">
        <v>18206.5</v>
      </c>
      <c r="F6" s="6"/>
      <c r="G6" s="6"/>
      <c r="H6" s="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1" customFormat="1" ht="21.75" customHeight="1">
      <c r="A7" s="5" t="s">
        <v>52</v>
      </c>
      <c r="B7" s="62" t="s">
        <v>53</v>
      </c>
      <c r="C7" s="6">
        <v>22684.95</v>
      </c>
      <c r="D7" s="6">
        <v>4478.45</v>
      </c>
      <c r="E7" s="6">
        <v>18206.5</v>
      </c>
      <c r="F7" s="6"/>
      <c r="G7" s="6"/>
      <c r="H7" s="6"/>
      <c r="I7" s="34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1" customFormat="1" ht="21.75" customHeight="1">
      <c r="A8" s="5" t="s">
        <v>54</v>
      </c>
      <c r="B8" s="62" t="s">
        <v>55</v>
      </c>
      <c r="C8" s="6">
        <v>9647.45</v>
      </c>
      <c r="D8" s="6">
        <v>4478.45</v>
      </c>
      <c r="E8" s="6">
        <v>5169</v>
      </c>
      <c r="F8" s="6"/>
      <c r="G8" s="6"/>
      <c r="H8" s="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1" customFormat="1" ht="21.75" customHeight="1">
      <c r="A9" s="8" t="s">
        <v>56</v>
      </c>
      <c r="B9" s="63" t="s">
        <v>57</v>
      </c>
      <c r="C9" s="9">
        <v>4478.45</v>
      </c>
      <c r="D9" s="9">
        <v>4478.45</v>
      </c>
      <c r="E9" s="9"/>
      <c r="F9" s="9"/>
      <c r="G9" s="9"/>
      <c r="H9" s="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1" customFormat="1" ht="21.75" customHeight="1">
      <c r="A10" s="8" t="s">
        <v>58</v>
      </c>
      <c r="B10" s="63" t="s">
        <v>59</v>
      </c>
      <c r="C10" s="9">
        <v>20</v>
      </c>
      <c r="D10" s="9"/>
      <c r="E10" s="9">
        <v>20</v>
      </c>
      <c r="F10" s="9"/>
      <c r="G10" s="9"/>
      <c r="H10" s="9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1" customFormat="1" ht="21.75" customHeight="1">
      <c r="A11" s="8" t="s">
        <v>60</v>
      </c>
      <c r="B11" s="63" t="s">
        <v>61</v>
      </c>
      <c r="C11" s="9">
        <v>5149</v>
      </c>
      <c r="D11" s="9"/>
      <c r="E11" s="9">
        <v>5149</v>
      </c>
      <c r="F11" s="9"/>
      <c r="G11" s="9"/>
      <c r="H11" s="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1" customFormat="1" ht="21.75" customHeight="1">
      <c r="A12" s="5" t="s">
        <v>62</v>
      </c>
      <c r="B12" s="62" t="s">
        <v>63</v>
      </c>
      <c r="C12" s="6">
        <v>9100</v>
      </c>
      <c r="D12" s="6"/>
      <c r="E12" s="6">
        <v>9100</v>
      </c>
      <c r="F12" s="6"/>
      <c r="G12" s="6"/>
      <c r="H12" s="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1" customFormat="1" ht="21.75" customHeight="1">
      <c r="A13" s="8" t="s">
        <v>64</v>
      </c>
      <c r="B13" s="63" t="s">
        <v>65</v>
      </c>
      <c r="C13" s="9">
        <v>9100</v>
      </c>
      <c r="D13" s="9"/>
      <c r="E13" s="9">
        <v>9100</v>
      </c>
      <c r="F13" s="9"/>
      <c r="G13" s="9"/>
      <c r="H13" s="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1" customFormat="1" ht="21.75" customHeight="1">
      <c r="A14" s="5" t="s">
        <v>66</v>
      </c>
      <c r="B14" s="62" t="s">
        <v>67</v>
      </c>
      <c r="C14" s="6">
        <v>3937.5</v>
      </c>
      <c r="D14" s="6"/>
      <c r="E14" s="6">
        <v>3937.5</v>
      </c>
      <c r="F14" s="6"/>
      <c r="G14" s="6"/>
      <c r="H14" s="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1" customFormat="1" ht="21.75" customHeight="1">
      <c r="A15" s="8" t="s">
        <v>68</v>
      </c>
      <c r="B15" s="63" t="s">
        <v>69</v>
      </c>
      <c r="C15" s="9">
        <v>3487</v>
      </c>
      <c r="D15" s="9"/>
      <c r="E15" s="9">
        <v>3487</v>
      </c>
      <c r="F15" s="9"/>
      <c r="G15" s="9"/>
      <c r="H15" s="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8" s="1" customFormat="1" ht="21.75" customHeight="1">
      <c r="A16" s="8" t="s">
        <v>70</v>
      </c>
      <c r="B16" s="63" t="s">
        <v>71</v>
      </c>
      <c r="C16" s="9">
        <v>450.5</v>
      </c>
      <c r="D16" s="9"/>
      <c r="E16" s="9">
        <v>450.5</v>
      </c>
      <c r="F16" s="9"/>
      <c r="G16" s="9"/>
      <c r="H16" s="9"/>
    </row>
    <row r="17" spans="1:8" s="1" customFormat="1" ht="21.75" customHeight="1">
      <c r="A17" s="5" t="s">
        <v>72</v>
      </c>
      <c r="B17" s="62" t="s">
        <v>73</v>
      </c>
      <c r="C17" s="6">
        <v>251.58</v>
      </c>
      <c r="D17" s="6">
        <v>251.58</v>
      </c>
      <c r="E17" s="6"/>
      <c r="F17" s="6"/>
      <c r="G17" s="6"/>
      <c r="H17" s="6"/>
    </row>
    <row r="18" spans="1:8" s="1" customFormat="1" ht="21.75" customHeight="1">
      <c r="A18" s="5" t="s">
        <v>74</v>
      </c>
      <c r="B18" s="62" t="s">
        <v>75</v>
      </c>
      <c r="C18" s="6">
        <v>251.58</v>
      </c>
      <c r="D18" s="6">
        <v>251.58</v>
      </c>
      <c r="E18" s="6"/>
      <c r="F18" s="6"/>
      <c r="G18" s="6"/>
      <c r="H18" s="6"/>
    </row>
    <row r="19" spans="1:8" s="1" customFormat="1" ht="21.75" customHeight="1">
      <c r="A19" s="8" t="s">
        <v>76</v>
      </c>
      <c r="B19" s="63" t="s">
        <v>77</v>
      </c>
      <c r="C19" s="9">
        <v>236.58</v>
      </c>
      <c r="D19" s="9">
        <v>236.58</v>
      </c>
      <c r="E19" s="9"/>
      <c r="F19" s="9"/>
      <c r="G19" s="9"/>
      <c r="H19" s="9"/>
    </row>
    <row r="20" spans="1:8" s="1" customFormat="1" ht="21.75" customHeight="1">
      <c r="A20" s="8" t="s">
        <v>78</v>
      </c>
      <c r="B20" s="63" t="s">
        <v>79</v>
      </c>
      <c r="C20" s="9">
        <v>15</v>
      </c>
      <c r="D20" s="9">
        <v>15</v>
      </c>
      <c r="E20" s="9"/>
      <c r="F20" s="9"/>
      <c r="G20" s="9"/>
      <c r="H20" s="9"/>
    </row>
    <row r="21" spans="1:8" s="1" customFormat="1" ht="21.75" customHeight="1">
      <c r="A21" s="5" t="s">
        <v>80</v>
      </c>
      <c r="B21" s="62" t="s">
        <v>81</v>
      </c>
      <c r="C21" s="6">
        <v>100</v>
      </c>
      <c r="D21" s="6">
        <v>100</v>
      </c>
      <c r="E21" s="6"/>
      <c r="F21" s="6"/>
      <c r="G21" s="6"/>
      <c r="H21" s="6"/>
    </row>
    <row r="22" spans="1:8" s="1" customFormat="1" ht="21.75" customHeight="1">
      <c r="A22" s="5" t="s">
        <v>82</v>
      </c>
      <c r="B22" s="62" t="s">
        <v>83</v>
      </c>
      <c r="C22" s="6">
        <v>100</v>
      </c>
      <c r="D22" s="6">
        <v>100</v>
      </c>
      <c r="E22" s="6"/>
      <c r="F22" s="6"/>
      <c r="G22" s="6"/>
      <c r="H22" s="6"/>
    </row>
    <row r="23" spans="1:8" s="1" customFormat="1" ht="21.75" customHeight="1">
      <c r="A23" s="8" t="s">
        <v>84</v>
      </c>
      <c r="B23" s="63" t="s">
        <v>85</v>
      </c>
      <c r="C23" s="9">
        <v>100</v>
      </c>
      <c r="D23" s="9">
        <v>100</v>
      </c>
      <c r="E23" s="9"/>
      <c r="F23" s="9"/>
      <c r="G23" s="9"/>
      <c r="H23" s="9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workbookViewId="0" topLeftCell="A2">
      <selection activeCell="D29" sqref="D29"/>
    </sheetView>
  </sheetViews>
  <sheetFormatPr defaultColWidth="9.140625" defaultRowHeight="12.75" customHeight="1"/>
  <cols>
    <col min="1" max="1" width="29.140625" style="1" customWidth="1"/>
    <col min="2" max="2" width="28.281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5" customHeight="1" hidden="1">
      <c r="A1" s="24"/>
      <c r="B1" s="40"/>
      <c r="C1" s="40"/>
      <c r="E1" s="40"/>
      <c r="F1" s="40"/>
      <c r="G1" s="40"/>
      <c r="H1" s="40"/>
    </row>
    <row r="2" spans="1:8" s="1" customFormat="1" ht="27" customHeight="1">
      <c r="A2" s="22" t="s">
        <v>86</v>
      </c>
      <c r="B2" s="22"/>
      <c r="C2" s="22"/>
      <c r="D2" s="22"/>
      <c r="E2" s="40"/>
      <c r="F2" s="40"/>
      <c r="G2" s="40"/>
      <c r="H2" s="40"/>
    </row>
    <row r="3" spans="2:8" s="1" customFormat="1" ht="18.75" customHeight="1">
      <c r="B3" s="24"/>
      <c r="C3" s="24"/>
      <c r="D3" s="25" t="s">
        <v>1</v>
      </c>
      <c r="E3" s="24"/>
      <c r="F3" s="24"/>
      <c r="G3" s="24"/>
      <c r="H3" s="24"/>
    </row>
    <row r="4" spans="1:8" s="1" customFormat="1" ht="15" customHeight="1">
      <c r="A4" s="27" t="s">
        <v>2</v>
      </c>
      <c r="B4" s="27"/>
      <c r="C4" s="27" t="s">
        <v>3</v>
      </c>
      <c r="D4" s="27"/>
      <c r="E4" s="24"/>
      <c r="F4" s="24"/>
      <c r="G4" s="24"/>
      <c r="H4" s="24"/>
    </row>
    <row r="5" spans="1:8" s="1" customFormat="1" ht="21.75" customHeight="1">
      <c r="A5" s="27" t="s">
        <v>4</v>
      </c>
      <c r="B5" s="27" t="s">
        <v>5</v>
      </c>
      <c r="C5" s="27" t="s">
        <v>6</v>
      </c>
      <c r="D5" s="27" t="s">
        <v>5</v>
      </c>
      <c r="E5" s="24"/>
      <c r="F5" s="24"/>
      <c r="G5" s="24"/>
      <c r="H5" s="24"/>
    </row>
    <row r="6" spans="1:8" s="1" customFormat="1" ht="21" customHeight="1">
      <c r="A6" s="41" t="s">
        <v>7</v>
      </c>
      <c r="B6" s="42">
        <f>SUM(B7:B8)</f>
        <v>22309.53</v>
      </c>
      <c r="C6" s="41" t="s">
        <v>8</v>
      </c>
      <c r="D6" s="43"/>
      <c r="E6" s="24"/>
      <c r="F6" s="24"/>
      <c r="G6" s="24"/>
      <c r="H6" s="24"/>
    </row>
    <row r="7" spans="1:8" s="1" customFormat="1" ht="21" customHeight="1">
      <c r="A7" s="41" t="s">
        <v>9</v>
      </c>
      <c r="B7" s="44">
        <v>22309.53</v>
      </c>
      <c r="C7" s="41" t="s">
        <v>10</v>
      </c>
      <c r="D7" s="43"/>
      <c r="E7" s="24"/>
      <c r="F7" s="24"/>
      <c r="G7" s="24"/>
      <c r="H7" s="24"/>
    </row>
    <row r="8" spans="1:8" s="1" customFormat="1" ht="21" customHeight="1">
      <c r="A8" s="19" t="s">
        <v>11</v>
      </c>
      <c r="B8" s="45"/>
      <c r="C8" s="46" t="s">
        <v>12</v>
      </c>
      <c r="D8" s="43"/>
      <c r="E8" s="24"/>
      <c r="F8" s="24"/>
      <c r="G8" s="24"/>
      <c r="H8" s="24"/>
    </row>
    <row r="9" spans="1:8" s="1" customFormat="1" ht="18" customHeight="1">
      <c r="A9" s="47"/>
      <c r="B9" s="48"/>
      <c r="C9" s="41" t="s">
        <v>14</v>
      </c>
      <c r="D9" s="43">
        <v>22307.95</v>
      </c>
      <c r="E9" s="24"/>
      <c r="F9" s="24"/>
      <c r="G9" s="24"/>
      <c r="H9" s="24"/>
    </row>
    <row r="10" spans="1:8" s="1" customFormat="1" ht="18" customHeight="1">
      <c r="A10" s="47"/>
      <c r="B10" s="49"/>
      <c r="C10" s="41" t="s">
        <v>15</v>
      </c>
      <c r="D10" s="43"/>
      <c r="E10" s="24"/>
      <c r="F10" s="24"/>
      <c r="G10" s="24"/>
      <c r="H10" s="24"/>
    </row>
    <row r="11" spans="1:8" s="1" customFormat="1" ht="15" customHeight="1">
      <c r="A11" s="47"/>
      <c r="B11" s="49"/>
      <c r="C11" s="41" t="s">
        <v>16</v>
      </c>
      <c r="D11" s="43">
        <v>251.58</v>
      </c>
      <c r="E11" s="24"/>
      <c r="F11" s="24"/>
      <c r="G11" s="24"/>
      <c r="H11" s="24"/>
    </row>
    <row r="12" spans="1:8" s="1" customFormat="1" ht="18" customHeight="1">
      <c r="A12" s="47"/>
      <c r="B12" s="49"/>
      <c r="C12" s="41" t="s">
        <v>18</v>
      </c>
      <c r="D12" s="43">
        <v>100</v>
      </c>
      <c r="E12" s="24"/>
      <c r="F12" s="24"/>
      <c r="G12" s="24"/>
      <c r="H12" s="24"/>
    </row>
    <row r="13" spans="1:8" s="1" customFormat="1" ht="21" customHeight="1">
      <c r="A13" s="47"/>
      <c r="B13" s="49"/>
      <c r="C13" s="41" t="s">
        <v>20</v>
      </c>
      <c r="D13" s="43"/>
      <c r="E13" s="24"/>
      <c r="F13" s="24"/>
      <c r="G13" s="24"/>
      <c r="H13" s="24"/>
    </row>
    <row r="14" spans="1:8" s="1" customFormat="1" ht="21" customHeight="1">
      <c r="A14" s="47"/>
      <c r="B14" s="49"/>
      <c r="C14" s="41" t="s">
        <v>22</v>
      </c>
      <c r="D14" s="43"/>
      <c r="E14" s="24"/>
      <c r="F14" s="24"/>
      <c r="G14" s="24"/>
      <c r="H14" s="24"/>
    </row>
    <row r="15" spans="1:8" s="1" customFormat="1" ht="21" customHeight="1">
      <c r="A15" s="47"/>
      <c r="B15" s="49"/>
      <c r="C15" s="41" t="s">
        <v>24</v>
      </c>
      <c r="D15" s="43"/>
      <c r="E15" s="24"/>
      <c r="F15" s="24"/>
      <c r="G15" s="24"/>
      <c r="H15" s="24"/>
    </row>
    <row r="16" spans="1:8" s="1" customFormat="1" ht="21" customHeight="1">
      <c r="A16" s="41"/>
      <c r="B16" s="42"/>
      <c r="C16" s="41" t="s">
        <v>25</v>
      </c>
      <c r="D16" s="43"/>
      <c r="E16" s="24"/>
      <c r="F16" s="24"/>
      <c r="G16" s="24"/>
      <c r="H16" s="24"/>
    </row>
    <row r="17" spans="1:8" s="1" customFormat="1" ht="21" customHeight="1">
      <c r="A17" s="41"/>
      <c r="B17" s="42"/>
      <c r="C17" s="41" t="s">
        <v>26</v>
      </c>
      <c r="D17" s="43"/>
      <c r="E17" s="24"/>
      <c r="F17" s="24"/>
      <c r="G17" s="24"/>
      <c r="H17" s="24"/>
    </row>
    <row r="18" spans="1:8" s="1" customFormat="1" ht="21" customHeight="1">
      <c r="A18" s="41"/>
      <c r="B18" s="42"/>
      <c r="C18" s="41" t="s">
        <v>27</v>
      </c>
      <c r="D18" s="43"/>
      <c r="E18" s="24"/>
      <c r="F18" s="24"/>
      <c r="G18" s="24"/>
      <c r="H18" s="24"/>
    </row>
    <row r="19" spans="1:8" s="1" customFormat="1" ht="21" customHeight="1">
      <c r="A19" s="41"/>
      <c r="B19" s="42"/>
      <c r="C19" s="41" t="s">
        <v>28</v>
      </c>
      <c r="D19" s="43"/>
      <c r="E19" s="24"/>
      <c r="F19" s="24"/>
      <c r="G19" s="24"/>
      <c r="H19" s="24"/>
    </row>
    <row r="20" spans="1:8" s="1" customFormat="1" ht="21" customHeight="1">
      <c r="A20" s="41"/>
      <c r="B20" s="50"/>
      <c r="C20" s="41" t="s">
        <v>29</v>
      </c>
      <c r="D20" s="43"/>
      <c r="E20" s="24"/>
      <c r="F20" s="24"/>
      <c r="G20" s="24"/>
      <c r="H20" s="24"/>
    </row>
    <row r="21" spans="1:8" s="1" customFormat="1" ht="21" customHeight="1">
      <c r="A21" s="41"/>
      <c r="B21" s="50"/>
      <c r="C21" s="41" t="s">
        <v>30</v>
      </c>
      <c r="D21" s="51">
        <f>SUM(D22)-SUM(D6:D20)</f>
        <v>0</v>
      </c>
      <c r="E21" s="24"/>
      <c r="F21" s="24"/>
      <c r="G21" s="24"/>
      <c r="H21" s="24"/>
    </row>
    <row r="22" spans="1:8" s="1" customFormat="1" ht="21" customHeight="1">
      <c r="A22" s="27" t="s">
        <v>31</v>
      </c>
      <c r="B22" s="52">
        <f>SUM(B7:B8)</f>
        <v>22309.53</v>
      </c>
      <c r="C22" s="27" t="s">
        <v>32</v>
      </c>
      <c r="D22" s="43">
        <v>22659.53</v>
      </c>
      <c r="E22" s="24"/>
      <c r="F22" s="24"/>
      <c r="G22" s="24"/>
      <c r="H22" s="24"/>
    </row>
    <row r="23" spans="1:8" s="1" customFormat="1" ht="21" customHeight="1">
      <c r="A23" s="53" t="s">
        <v>33</v>
      </c>
      <c r="B23" s="54">
        <v>350</v>
      </c>
      <c r="C23" s="55" t="s">
        <v>34</v>
      </c>
      <c r="D23" s="56"/>
      <c r="E23" s="24"/>
      <c r="F23" s="24"/>
      <c r="G23" s="24"/>
      <c r="H23" s="24"/>
    </row>
    <row r="24" spans="1:8" s="1" customFormat="1" ht="4.5" customHeight="1" hidden="1">
      <c r="A24" s="41"/>
      <c r="B24" s="57"/>
      <c r="C24" s="41"/>
      <c r="D24" s="56"/>
      <c r="E24" s="40"/>
      <c r="F24" s="40"/>
      <c r="G24" s="40"/>
      <c r="H24" s="40"/>
    </row>
    <row r="25" spans="1:8" s="1" customFormat="1" ht="21" customHeight="1">
      <c r="A25" s="27" t="s">
        <v>36</v>
      </c>
      <c r="B25" s="42">
        <f>SUM(B22:B23)</f>
        <v>22659.53</v>
      </c>
      <c r="C25" s="27" t="s">
        <v>37</v>
      </c>
      <c r="D25" s="56">
        <f>SUM(D22:D23)</f>
        <v>22659.53</v>
      </c>
      <c r="E25" s="40"/>
      <c r="F25" s="40"/>
      <c r="G25" s="40"/>
      <c r="H25" s="40"/>
    </row>
    <row r="26" spans="1:8" s="1" customFormat="1" ht="15">
      <c r="A26" s="58"/>
      <c r="B26" s="59"/>
      <c r="C26" s="40"/>
      <c r="D26" s="40"/>
      <c r="E26" s="40"/>
      <c r="F26" s="40"/>
      <c r="G26" s="40"/>
      <c r="H26" s="40"/>
    </row>
    <row r="27" spans="1:8" s="1" customFormat="1" ht="15">
      <c r="A27" s="40"/>
      <c r="B27" s="4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4" s="1" customFormat="1" ht="15">
      <c r="A30" s="58"/>
      <c r="B30" s="40"/>
      <c r="C30" s="40"/>
      <c r="D30" s="40"/>
    </row>
    <row r="31" s="1" customFormat="1" ht="15"/>
    <row r="32" s="1" customFormat="1" ht="15"/>
    <row r="33" spans="5:8" s="1" customFormat="1" ht="15">
      <c r="E33" s="40"/>
      <c r="F33" s="40"/>
      <c r="G33" s="40"/>
      <c r="H33" s="40"/>
    </row>
    <row r="34" spans="1:4" s="1" customFormat="1" ht="15">
      <c r="A34" s="58"/>
      <c r="B34" s="40"/>
      <c r="C34" s="40"/>
      <c r="D34" s="40"/>
    </row>
    <row r="35" s="1" customFormat="1" ht="15"/>
    <row r="36" s="1" customFormat="1" ht="15"/>
    <row r="37" spans="5:8" s="1" customFormat="1" ht="15">
      <c r="E37" s="40"/>
      <c r="F37" s="40"/>
      <c r="G37" s="40"/>
      <c r="H37" s="40"/>
    </row>
    <row r="38" spans="1:4" s="1" customFormat="1" ht="15">
      <c r="A38" s="58"/>
      <c r="B38" s="40"/>
      <c r="C38" s="40"/>
      <c r="D38" s="40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pans="5:8" s="1" customFormat="1" ht="15">
      <c r="E55" s="40"/>
      <c r="F55" s="40"/>
      <c r="G55" s="40"/>
      <c r="H55" s="40"/>
    </row>
    <row r="56" spans="1:4" s="1" customFormat="1" ht="15">
      <c r="A56" s="58"/>
      <c r="B56" s="40"/>
      <c r="C56" s="40"/>
      <c r="D56" s="40"/>
    </row>
    <row r="57" spans="5:8" s="1" customFormat="1" ht="15">
      <c r="E57" s="40"/>
      <c r="F57" s="40"/>
      <c r="G57" s="40"/>
      <c r="H57" s="40"/>
    </row>
    <row r="58" spans="1:4" s="1" customFormat="1" ht="15">
      <c r="A58" s="58"/>
      <c r="B58" s="40"/>
      <c r="C58" s="40"/>
      <c r="D58" s="40"/>
    </row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pans="5:8" s="1" customFormat="1" ht="14.25" customHeight="1">
      <c r="E70" s="40"/>
      <c r="F70" s="40"/>
      <c r="G70" s="40"/>
      <c r="H70" s="40"/>
    </row>
    <row r="71" spans="1:8" s="1" customFormat="1" ht="15">
      <c r="A71" s="60"/>
      <c r="B71" s="40"/>
      <c r="C71" s="40"/>
      <c r="D71" s="40"/>
      <c r="E71" s="40"/>
      <c r="F71" s="40"/>
      <c r="G71" s="40"/>
      <c r="H71" s="40"/>
    </row>
    <row r="72" spans="1:8" s="1" customFormat="1" ht="14.25" customHeight="1">
      <c r="A72" s="58"/>
      <c r="B72" s="40"/>
      <c r="C72" s="40"/>
      <c r="D72" s="40"/>
      <c r="E72" s="40"/>
      <c r="F72" s="40"/>
      <c r="G72" s="40"/>
      <c r="H72" s="40"/>
    </row>
    <row r="73" spans="1:8" s="1" customFormat="1" ht="15">
      <c r="A73" s="60"/>
      <c r="B73" s="40"/>
      <c r="C73" s="40"/>
      <c r="D73" s="40"/>
      <c r="E73" s="40"/>
      <c r="F73" s="40"/>
      <c r="G73" s="40"/>
      <c r="H73" s="40"/>
    </row>
    <row r="74" spans="1:4" s="1" customFormat="1" ht="15">
      <c r="A74" s="58"/>
      <c r="B74" s="40"/>
      <c r="C74" s="40"/>
      <c r="D74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14.7109375" style="1" customWidth="1"/>
    <col min="2" max="2" width="33.00390625" style="1" customWidth="1"/>
    <col min="3" max="3" width="20.57421875" style="1" customWidth="1"/>
    <col min="4" max="5" width="26.00390625" style="1" customWidth="1"/>
    <col min="6" max="34" width="9.140625" style="1" customWidth="1"/>
  </cols>
  <sheetData>
    <row r="1" spans="1:2" s="1" customFormat="1" ht="3" customHeight="1">
      <c r="A1" s="21"/>
      <c r="B1" s="21"/>
    </row>
    <row r="2" spans="1:33" s="1" customFormat="1" ht="26.25" customHeight="1">
      <c r="A2" s="22" t="s">
        <v>87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s="1" customFormat="1" ht="18.75" customHeight="1">
      <c r="A3" s="24"/>
      <c r="B3" s="24"/>
      <c r="C3" s="24"/>
      <c r="D3" s="24"/>
      <c r="E3" s="25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16.5" customHeight="1">
      <c r="A4" s="27" t="s">
        <v>40</v>
      </c>
      <c r="B4" s="27"/>
      <c r="C4" s="28" t="s">
        <v>41</v>
      </c>
      <c r="D4" s="27" t="s">
        <v>42</v>
      </c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13.5" customHeight="1">
      <c r="A5" s="27" t="s">
        <v>43</v>
      </c>
      <c r="B5" s="4" t="s">
        <v>44</v>
      </c>
      <c r="C5" s="27"/>
      <c r="D5" s="30" t="s">
        <v>45</v>
      </c>
      <c r="E5" s="30" t="s">
        <v>46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21.75" customHeight="1">
      <c r="A6" s="5" t="s">
        <v>50</v>
      </c>
      <c r="B6" s="35" t="s">
        <v>51</v>
      </c>
      <c r="C6" s="13">
        <v>22659.53</v>
      </c>
      <c r="D6" s="6">
        <v>4830.03</v>
      </c>
      <c r="E6" s="6">
        <v>17829.5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21.75" customHeight="1">
      <c r="A7" s="5" t="s">
        <v>52</v>
      </c>
      <c r="B7" s="35" t="s">
        <v>53</v>
      </c>
      <c r="C7" s="13">
        <v>22307.95</v>
      </c>
      <c r="D7" s="6">
        <v>4478.45</v>
      </c>
      <c r="E7" s="6">
        <v>17829.5</v>
      </c>
      <c r="F7" s="34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1.75" customHeight="1">
      <c r="A8" s="5" t="s">
        <v>54</v>
      </c>
      <c r="B8" s="35" t="s">
        <v>55</v>
      </c>
      <c r="C8" s="13">
        <v>9641.45</v>
      </c>
      <c r="D8" s="6">
        <v>4478.45</v>
      </c>
      <c r="E8" s="6">
        <v>5163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21.75" customHeight="1">
      <c r="A9" s="8" t="s">
        <v>56</v>
      </c>
      <c r="B9" s="16" t="s">
        <v>57</v>
      </c>
      <c r="C9" s="15">
        <v>4478.45</v>
      </c>
      <c r="D9" s="9">
        <v>4478.45</v>
      </c>
      <c r="E9" s="9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21.75" customHeight="1">
      <c r="A10" s="8" t="s">
        <v>58</v>
      </c>
      <c r="B10" s="16" t="s">
        <v>59</v>
      </c>
      <c r="C10" s="15">
        <v>20</v>
      </c>
      <c r="D10" s="9"/>
      <c r="E10" s="9">
        <v>20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21.75" customHeight="1">
      <c r="A11" s="8" t="s">
        <v>60</v>
      </c>
      <c r="B11" s="16" t="s">
        <v>61</v>
      </c>
      <c r="C11" s="15">
        <v>5143</v>
      </c>
      <c r="D11" s="9"/>
      <c r="E11" s="9">
        <v>5143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1.75" customHeight="1">
      <c r="A12" s="5" t="s">
        <v>62</v>
      </c>
      <c r="B12" s="35" t="s">
        <v>63</v>
      </c>
      <c r="C12" s="13">
        <v>8729</v>
      </c>
      <c r="D12" s="6"/>
      <c r="E12" s="6">
        <v>8729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1" customFormat="1" ht="21.75" customHeight="1">
      <c r="A13" s="8" t="s">
        <v>64</v>
      </c>
      <c r="B13" s="16" t="s">
        <v>65</v>
      </c>
      <c r="C13" s="15">
        <v>8729</v>
      </c>
      <c r="D13" s="9"/>
      <c r="E13" s="9">
        <v>8729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1" customFormat="1" ht="21.75" customHeight="1">
      <c r="A14" s="5" t="s">
        <v>66</v>
      </c>
      <c r="B14" s="35" t="s">
        <v>67</v>
      </c>
      <c r="C14" s="13">
        <v>3937.5</v>
      </c>
      <c r="D14" s="6"/>
      <c r="E14" s="6">
        <v>3937.5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1" customFormat="1" ht="21.75" customHeight="1">
      <c r="A15" s="8" t="s">
        <v>68</v>
      </c>
      <c r="B15" s="16" t="s">
        <v>69</v>
      </c>
      <c r="C15" s="15">
        <v>3487</v>
      </c>
      <c r="D15" s="9"/>
      <c r="E15" s="9">
        <v>3487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5" s="1" customFormat="1" ht="21.75" customHeight="1">
      <c r="A16" s="8" t="s">
        <v>70</v>
      </c>
      <c r="B16" s="16" t="s">
        <v>71</v>
      </c>
      <c r="C16" s="15">
        <v>450.5</v>
      </c>
      <c r="D16" s="9"/>
      <c r="E16" s="9">
        <v>450.5</v>
      </c>
    </row>
    <row r="17" spans="1:5" s="1" customFormat="1" ht="21.75" customHeight="1">
      <c r="A17" s="5" t="s">
        <v>72</v>
      </c>
      <c r="B17" s="35" t="s">
        <v>73</v>
      </c>
      <c r="C17" s="13">
        <v>251.58</v>
      </c>
      <c r="D17" s="6">
        <v>251.58</v>
      </c>
      <c r="E17" s="6"/>
    </row>
    <row r="18" spans="1:5" s="1" customFormat="1" ht="21.75" customHeight="1">
      <c r="A18" s="5" t="s">
        <v>74</v>
      </c>
      <c r="B18" s="35" t="s">
        <v>75</v>
      </c>
      <c r="C18" s="13">
        <v>251.58</v>
      </c>
      <c r="D18" s="6">
        <v>251.58</v>
      </c>
      <c r="E18" s="6"/>
    </row>
    <row r="19" spans="1:5" s="1" customFormat="1" ht="21.75" customHeight="1">
      <c r="A19" s="8" t="s">
        <v>76</v>
      </c>
      <c r="B19" s="16" t="s">
        <v>77</v>
      </c>
      <c r="C19" s="15">
        <v>236.58</v>
      </c>
      <c r="D19" s="9">
        <v>236.58</v>
      </c>
      <c r="E19" s="9"/>
    </row>
    <row r="20" spans="1:5" s="1" customFormat="1" ht="21.75" customHeight="1">
      <c r="A20" s="8" t="s">
        <v>78</v>
      </c>
      <c r="B20" s="16" t="s">
        <v>79</v>
      </c>
      <c r="C20" s="15">
        <v>15</v>
      </c>
      <c r="D20" s="9">
        <v>15</v>
      </c>
      <c r="E20" s="9"/>
    </row>
    <row r="21" spans="1:5" s="1" customFormat="1" ht="21.75" customHeight="1">
      <c r="A21" s="5" t="s">
        <v>80</v>
      </c>
      <c r="B21" s="35" t="s">
        <v>81</v>
      </c>
      <c r="C21" s="13">
        <v>100</v>
      </c>
      <c r="D21" s="6">
        <v>100</v>
      </c>
      <c r="E21" s="6"/>
    </row>
    <row r="22" spans="1:5" s="1" customFormat="1" ht="21.75" customHeight="1">
      <c r="A22" s="5" t="s">
        <v>82</v>
      </c>
      <c r="B22" s="35" t="s">
        <v>83</v>
      </c>
      <c r="C22" s="13">
        <v>100</v>
      </c>
      <c r="D22" s="6">
        <v>100</v>
      </c>
      <c r="E22" s="6"/>
    </row>
    <row r="23" spans="1:5" s="1" customFormat="1" ht="21.75" customHeight="1">
      <c r="A23" s="8" t="s">
        <v>84</v>
      </c>
      <c r="B23" s="16" t="s">
        <v>85</v>
      </c>
      <c r="C23" s="15">
        <v>100</v>
      </c>
      <c r="D23" s="9">
        <v>100</v>
      </c>
      <c r="E23" s="9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0">
      <selection activeCell="G33" sqref="G33"/>
    </sheetView>
  </sheetViews>
  <sheetFormatPr defaultColWidth="9.140625" defaultRowHeight="12.75" customHeight="1"/>
  <cols>
    <col min="1" max="1" width="9.7109375" style="1" customWidth="1"/>
    <col min="2" max="2" width="27.851562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0" t="s">
        <v>88</v>
      </c>
      <c r="B1" s="10"/>
      <c r="C1" s="10"/>
      <c r="D1" s="10"/>
      <c r="E1" s="10"/>
    </row>
    <row r="2" s="1" customFormat="1" ht="21.75" customHeight="1">
      <c r="E2" s="3" t="s">
        <v>1</v>
      </c>
    </row>
    <row r="3" spans="1:5" s="1" customFormat="1" ht="16.5" customHeight="1">
      <c r="A3" s="4" t="s">
        <v>89</v>
      </c>
      <c r="B3" s="4"/>
      <c r="C3" s="4" t="s">
        <v>90</v>
      </c>
      <c r="D3" s="4" t="s">
        <v>42</v>
      </c>
      <c r="E3" s="4"/>
    </row>
    <row r="4" spans="1:5" s="1" customFormat="1" ht="16.5" customHeight="1">
      <c r="A4" s="11" t="s">
        <v>43</v>
      </c>
      <c r="B4" s="11" t="s">
        <v>44</v>
      </c>
      <c r="C4" s="11"/>
      <c r="D4" s="11" t="s">
        <v>91</v>
      </c>
      <c r="E4" s="11" t="s">
        <v>92</v>
      </c>
    </row>
    <row r="5" spans="1:6" s="1" customFormat="1" ht="16.5" customHeight="1">
      <c r="A5" s="12" t="s">
        <v>50</v>
      </c>
      <c r="B5" s="35" t="s">
        <v>51</v>
      </c>
      <c r="C5" s="36">
        <v>4830.03</v>
      </c>
      <c r="D5" s="37">
        <v>4220.03</v>
      </c>
      <c r="E5" s="6">
        <v>610</v>
      </c>
      <c r="F5" s="7"/>
    </row>
    <row r="6" spans="1:5" s="1" customFormat="1" ht="16.5" customHeight="1">
      <c r="A6" s="12" t="s">
        <v>93</v>
      </c>
      <c r="B6" s="35" t="s">
        <v>94</v>
      </c>
      <c r="C6" s="36">
        <v>3150.29</v>
      </c>
      <c r="D6" s="37">
        <v>3150.29</v>
      </c>
      <c r="E6" s="6"/>
    </row>
    <row r="7" spans="1:5" s="1" customFormat="1" ht="16.5" customHeight="1">
      <c r="A7" s="14" t="s">
        <v>95</v>
      </c>
      <c r="B7" s="16" t="s">
        <v>96</v>
      </c>
      <c r="C7" s="38">
        <v>648.34</v>
      </c>
      <c r="D7" s="39">
        <v>648.34</v>
      </c>
      <c r="E7" s="9"/>
    </row>
    <row r="8" spans="1:5" s="1" customFormat="1" ht="16.5" customHeight="1">
      <c r="A8" s="14" t="s">
        <v>97</v>
      </c>
      <c r="B8" s="16" t="s">
        <v>98</v>
      </c>
      <c r="C8" s="38">
        <v>616.07</v>
      </c>
      <c r="D8" s="39">
        <v>616.07</v>
      </c>
      <c r="E8" s="9"/>
    </row>
    <row r="9" spans="1:5" s="1" customFormat="1" ht="16.5" customHeight="1">
      <c r="A9" s="14" t="s">
        <v>99</v>
      </c>
      <c r="B9" s="16" t="s">
        <v>100</v>
      </c>
      <c r="C9" s="38">
        <v>1229.34</v>
      </c>
      <c r="D9" s="39">
        <v>1229.34</v>
      </c>
      <c r="E9" s="9"/>
    </row>
    <row r="10" spans="1:5" s="1" customFormat="1" ht="16.5" customHeight="1">
      <c r="A10" s="14" t="s">
        <v>101</v>
      </c>
      <c r="B10" s="16" t="s">
        <v>102</v>
      </c>
      <c r="C10" s="38">
        <v>236.58</v>
      </c>
      <c r="D10" s="39">
        <v>236.58</v>
      </c>
      <c r="E10" s="9"/>
    </row>
    <row r="11" spans="1:5" s="1" customFormat="1" ht="16.5" customHeight="1">
      <c r="A11" s="14" t="s">
        <v>103</v>
      </c>
      <c r="B11" s="16" t="s">
        <v>104</v>
      </c>
      <c r="C11" s="38">
        <v>15</v>
      </c>
      <c r="D11" s="39">
        <v>15</v>
      </c>
      <c r="E11" s="9"/>
    </row>
    <row r="12" spans="1:5" s="1" customFormat="1" ht="16.5" customHeight="1">
      <c r="A12" s="14" t="s">
        <v>105</v>
      </c>
      <c r="B12" s="16" t="s">
        <v>106</v>
      </c>
      <c r="C12" s="38">
        <v>300</v>
      </c>
      <c r="D12" s="39">
        <v>300</v>
      </c>
      <c r="E12" s="9"/>
    </row>
    <row r="13" spans="1:5" s="1" customFormat="1" ht="16.5" customHeight="1">
      <c r="A13" s="14" t="s">
        <v>107</v>
      </c>
      <c r="B13" s="16" t="s">
        <v>108</v>
      </c>
      <c r="C13" s="38">
        <v>100</v>
      </c>
      <c r="D13" s="39">
        <v>100</v>
      </c>
      <c r="E13" s="9"/>
    </row>
    <row r="14" spans="1:5" s="1" customFormat="1" ht="16.5" customHeight="1">
      <c r="A14" s="14" t="s">
        <v>109</v>
      </c>
      <c r="B14" s="16" t="s">
        <v>110</v>
      </c>
      <c r="C14" s="38">
        <v>4.96</v>
      </c>
      <c r="D14" s="39">
        <v>4.96</v>
      </c>
      <c r="E14" s="9"/>
    </row>
    <row r="15" spans="1:5" s="1" customFormat="1" ht="16.5" customHeight="1">
      <c r="A15" s="12" t="s">
        <v>111</v>
      </c>
      <c r="B15" s="35" t="s">
        <v>112</v>
      </c>
      <c r="C15" s="36">
        <v>590.62</v>
      </c>
      <c r="D15" s="37"/>
      <c r="E15" s="6">
        <v>590.62</v>
      </c>
    </row>
    <row r="16" spans="1:5" s="1" customFormat="1" ht="16.5" customHeight="1">
      <c r="A16" s="14" t="s">
        <v>113</v>
      </c>
      <c r="B16" s="16" t="s">
        <v>114</v>
      </c>
      <c r="C16" s="38">
        <v>43</v>
      </c>
      <c r="D16" s="39"/>
      <c r="E16" s="9">
        <v>43</v>
      </c>
    </row>
    <row r="17" spans="1:5" s="1" customFormat="1" ht="16.5" customHeight="1">
      <c r="A17" s="14" t="s">
        <v>115</v>
      </c>
      <c r="B17" s="16" t="s">
        <v>116</v>
      </c>
      <c r="C17" s="38">
        <v>15.95</v>
      </c>
      <c r="D17" s="39"/>
      <c r="E17" s="9">
        <v>15.95</v>
      </c>
    </row>
    <row r="18" spans="1:5" s="1" customFormat="1" ht="16.5" customHeight="1">
      <c r="A18" s="14" t="s">
        <v>117</v>
      </c>
      <c r="B18" s="16" t="s">
        <v>118</v>
      </c>
      <c r="C18" s="38">
        <v>10</v>
      </c>
      <c r="D18" s="39"/>
      <c r="E18" s="9">
        <v>10</v>
      </c>
    </row>
    <row r="19" spans="1:5" s="1" customFormat="1" ht="16.5" customHeight="1">
      <c r="A19" s="14" t="s">
        <v>119</v>
      </c>
      <c r="B19" s="16" t="s">
        <v>120</v>
      </c>
      <c r="C19" s="38">
        <v>30</v>
      </c>
      <c r="D19" s="39"/>
      <c r="E19" s="9">
        <v>30</v>
      </c>
    </row>
    <row r="20" spans="1:5" s="1" customFormat="1" ht="16.5" customHeight="1">
      <c r="A20" s="14" t="s">
        <v>121</v>
      </c>
      <c r="B20" s="16" t="s">
        <v>122</v>
      </c>
      <c r="C20" s="38">
        <v>6.7</v>
      </c>
      <c r="D20" s="39"/>
      <c r="E20" s="9">
        <v>6.7</v>
      </c>
    </row>
    <row r="21" spans="1:5" s="1" customFormat="1" ht="16.5" customHeight="1">
      <c r="A21" s="14" t="s">
        <v>123</v>
      </c>
      <c r="B21" s="16" t="s">
        <v>124</v>
      </c>
      <c r="C21" s="38">
        <v>110</v>
      </c>
      <c r="D21" s="39"/>
      <c r="E21" s="9">
        <v>110</v>
      </c>
    </row>
    <row r="22" spans="1:5" s="1" customFormat="1" ht="16.5" customHeight="1">
      <c r="A22" s="14" t="s">
        <v>125</v>
      </c>
      <c r="B22" s="16" t="s">
        <v>126</v>
      </c>
      <c r="C22" s="38">
        <v>6.4</v>
      </c>
      <c r="D22" s="39"/>
      <c r="E22" s="9">
        <v>6.4</v>
      </c>
    </row>
    <row r="23" spans="1:5" s="1" customFormat="1" ht="16.5" customHeight="1">
      <c r="A23" s="14" t="s">
        <v>127</v>
      </c>
      <c r="B23" s="16" t="s">
        <v>128</v>
      </c>
      <c r="C23" s="38">
        <v>5.8</v>
      </c>
      <c r="D23" s="39"/>
      <c r="E23" s="9">
        <v>5.8</v>
      </c>
    </row>
    <row r="24" spans="1:5" s="1" customFormat="1" ht="16.5" customHeight="1">
      <c r="A24" s="14" t="s">
        <v>129</v>
      </c>
      <c r="B24" s="16" t="s">
        <v>130</v>
      </c>
      <c r="C24" s="38">
        <v>7.5</v>
      </c>
      <c r="D24" s="39"/>
      <c r="E24" s="9">
        <v>7.5</v>
      </c>
    </row>
    <row r="25" spans="1:5" s="1" customFormat="1" ht="16.5" customHeight="1">
      <c r="A25" s="14" t="s">
        <v>131</v>
      </c>
      <c r="B25" s="16" t="s">
        <v>132</v>
      </c>
      <c r="C25" s="38">
        <v>4</v>
      </c>
      <c r="D25" s="39"/>
      <c r="E25" s="9">
        <v>4</v>
      </c>
    </row>
    <row r="26" spans="1:5" s="1" customFormat="1" ht="16.5" customHeight="1">
      <c r="A26" s="14" t="s">
        <v>133</v>
      </c>
      <c r="B26" s="16" t="s">
        <v>134</v>
      </c>
      <c r="C26" s="38">
        <v>2</v>
      </c>
      <c r="D26" s="39"/>
      <c r="E26" s="9">
        <v>2</v>
      </c>
    </row>
    <row r="27" spans="1:5" s="1" customFormat="1" ht="16.5" customHeight="1">
      <c r="A27" s="14" t="s">
        <v>135</v>
      </c>
      <c r="B27" s="16" t="s">
        <v>136</v>
      </c>
      <c r="C27" s="38">
        <v>50.5</v>
      </c>
      <c r="D27" s="39"/>
      <c r="E27" s="9">
        <v>50.5</v>
      </c>
    </row>
    <row r="28" spans="1:5" s="1" customFormat="1" ht="16.5" customHeight="1">
      <c r="A28" s="14" t="s">
        <v>137</v>
      </c>
      <c r="B28" s="16" t="s">
        <v>138</v>
      </c>
      <c r="C28" s="38">
        <v>130</v>
      </c>
      <c r="D28" s="39"/>
      <c r="E28" s="9">
        <v>130</v>
      </c>
    </row>
    <row r="29" spans="1:5" s="1" customFormat="1" ht="16.5" customHeight="1">
      <c r="A29" s="14" t="s">
        <v>139</v>
      </c>
      <c r="B29" s="16" t="s">
        <v>140</v>
      </c>
      <c r="C29" s="38">
        <v>25.5</v>
      </c>
      <c r="D29" s="39"/>
      <c r="E29" s="9">
        <v>25.5</v>
      </c>
    </row>
    <row r="30" spans="1:5" s="1" customFormat="1" ht="16.5" customHeight="1">
      <c r="A30" s="14" t="s">
        <v>141</v>
      </c>
      <c r="B30" s="16" t="s">
        <v>142</v>
      </c>
      <c r="C30" s="38">
        <v>123</v>
      </c>
      <c r="D30" s="39"/>
      <c r="E30" s="9">
        <v>123</v>
      </c>
    </row>
    <row r="31" spans="1:5" s="1" customFormat="1" ht="16.5" customHeight="1">
      <c r="A31" s="14" t="s">
        <v>143</v>
      </c>
      <c r="B31" s="16" t="s">
        <v>144</v>
      </c>
      <c r="C31" s="38">
        <v>20.27</v>
      </c>
      <c r="D31" s="39"/>
      <c r="E31" s="9">
        <v>20.27</v>
      </c>
    </row>
    <row r="32" spans="1:5" s="1" customFormat="1" ht="16.5" customHeight="1">
      <c r="A32" s="12" t="s">
        <v>145</v>
      </c>
      <c r="B32" s="35" t="s">
        <v>146</v>
      </c>
      <c r="C32" s="36">
        <v>1069.74</v>
      </c>
      <c r="D32" s="37">
        <v>1069.74</v>
      </c>
      <c r="E32" s="6"/>
    </row>
    <row r="33" spans="1:5" s="1" customFormat="1" ht="16.5" customHeight="1">
      <c r="A33" s="14" t="s">
        <v>147</v>
      </c>
      <c r="B33" s="16" t="s">
        <v>148</v>
      </c>
      <c r="C33" s="38">
        <v>219.27</v>
      </c>
      <c r="D33" s="39">
        <v>219.27</v>
      </c>
      <c r="E33" s="9"/>
    </row>
    <row r="34" spans="1:5" s="1" customFormat="1" ht="16.5" customHeight="1">
      <c r="A34" s="14" t="s">
        <v>149</v>
      </c>
      <c r="B34" s="16" t="s">
        <v>150</v>
      </c>
      <c r="C34" s="38">
        <v>400.47</v>
      </c>
      <c r="D34" s="39">
        <v>400.47</v>
      </c>
      <c r="E34" s="9"/>
    </row>
    <row r="35" spans="1:5" s="1" customFormat="1" ht="16.5" customHeight="1">
      <c r="A35" s="14" t="s">
        <v>151</v>
      </c>
      <c r="B35" s="16" t="s">
        <v>152</v>
      </c>
      <c r="C35" s="38">
        <v>450</v>
      </c>
      <c r="D35" s="39">
        <v>450</v>
      </c>
      <c r="E35" s="9"/>
    </row>
    <row r="36" spans="1:5" s="1" customFormat="1" ht="16.5" customHeight="1">
      <c r="A36" s="12" t="s">
        <v>153</v>
      </c>
      <c r="B36" s="35" t="s">
        <v>154</v>
      </c>
      <c r="C36" s="36">
        <v>19.38</v>
      </c>
      <c r="D36" s="37"/>
      <c r="E36" s="6">
        <v>19.38</v>
      </c>
    </row>
    <row r="37" spans="1:5" s="1" customFormat="1" ht="16.5" customHeight="1">
      <c r="A37" s="14" t="s">
        <v>155</v>
      </c>
      <c r="B37" s="16" t="s">
        <v>156</v>
      </c>
      <c r="C37" s="38">
        <v>19.38</v>
      </c>
      <c r="D37" s="39"/>
      <c r="E37" s="9">
        <v>19.38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3.7109375" style="1" customWidth="1"/>
    <col min="2" max="2" width="22.421875" style="1" customWidth="1"/>
    <col min="3" max="3" width="15.7109375" style="1" customWidth="1"/>
    <col min="4" max="4" width="19.140625" style="1" customWidth="1"/>
    <col min="5" max="5" width="16.140625" style="1" customWidth="1"/>
    <col min="6" max="34" width="9.140625" style="1" customWidth="1"/>
  </cols>
  <sheetData>
    <row r="1" spans="1:2" s="1" customFormat="1" ht="15.75" customHeight="1">
      <c r="A1" s="21"/>
      <c r="B1" s="21"/>
    </row>
    <row r="2" spans="1:33" s="1" customFormat="1" ht="26.25" customHeight="1">
      <c r="A2" s="22" t="s">
        <v>157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s="1" customFormat="1" ht="18.75" customHeight="1">
      <c r="A3" s="24"/>
      <c r="B3" s="24"/>
      <c r="C3" s="24"/>
      <c r="D3" s="24"/>
      <c r="E3" s="25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24.75" customHeight="1">
      <c r="A4" s="27" t="s">
        <v>40</v>
      </c>
      <c r="B4" s="27"/>
      <c r="C4" s="28" t="s">
        <v>41</v>
      </c>
      <c r="D4" s="27" t="s">
        <v>42</v>
      </c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24.75" customHeight="1">
      <c r="A5" s="27" t="s">
        <v>43</v>
      </c>
      <c r="B5" s="4" t="s">
        <v>44</v>
      </c>
      <c r="C5" s="27"/>
      <c r="D5" s="30" t="s">
        <v>45</v>
      </c>
      <c r="E5" s="30" t="s">
        <v>46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21.75" customHeight="1">
      <c r="A6" s="8"/>
      <c r="B6" s="16"/>
      <c r="C6" s="15"/>
      <c r="D6" s="9"/>
      <c r="E6" s="9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21.75" customHeight="1">
      <c r="A7" s="31"/>
      <c r="B7" s="32"/>
      <c r="C7" s="33"/>
      <c r="D7" s="33"/>
      <c r="E7" s="33"/>
      <c r="F7" s="34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1.75" customHeight="1">
      <c r="A8" s="31"/>
      <c r="B8" s="32"/>
      <c r="C8" s="33"/>
      <c r="D8" s="33"/>
      <c r="E8" s="3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21.75" customHeight="1">
      <c r="A9" s="31"/>
      <c r="B9" s="32"/>
      <c r="C9" s="33"/>
      <c r="D9" s="33"/>
      <c r="E9" s="33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21.75" customHeight="1">
      <c r="A10" s="31"/>
      <c r="B10" s="32"/>
      <c r="C10" s="33"/>
      <c r="D10" s="33"/>
      <c r="E10" s="3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21.75" customHeight="1">
      <c r="A11" s="31"/>
      <c r="B11" s="32"/>
      <c r="C11" s="33"/>
      <c r="D11" s="33"/>
      <c r="E11" s="3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1.75" customHeight="1">
      <c r="A12" s="31"/>
      <c r="B12" s="32"/>
      <c r="C12" s="33"/>
      <c r="D12" s="33"/>
      <c r="E12" s="3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1" customFormat="1" ht="21.75" customHeight="1">
      <c r="A13" s="31"/>
      <c r="B13" s="32"/>
      <c r="C13" s="33"/>
      <c r="D13" s="33"/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1" customFormat="1" ht="21.75" customHeight="1">
      <c r="A14" s="31"/>
      <c r="B14" s="32"/>
      <c r="C14" s="33"/>
      <c r="D14" s="33"/>
      <c r="E14" s="3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1" customFormat="1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56.574218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10" t="s">
        <v>158</v>
      </c>
      <c r="B1" s="10"/>
    </row>
    <row r="2" s="1" customFormat="1" ht="25.5" customHeight="1">
      <c r="B2" s="3" t="s">
        <v>1</v>
      </c>
    </row>
    <row r="3" spans="1:2" s="1" customFormat="1" ht="27" customHeight="1">
      <c r="A3" s="4" t="s">
        <v>159</v>
      </c>
      <c r="B3" s="4" t="s">
        <v>90</v>
      </c>
    </row>
    <row r="4" spans="1:2" s="1" customFormat="1" ht="27" customHeight="1">
      <c r="A4" s="16" t="s">
        <v>51</v>
      </c>
      <c r="B4" s="17">
        <f>SUM(B5:B7)</f>
        <v>125.89999999999999</v>
      </c>
    </row>
    <row r="5" spans="1:3" s="1" customFormat="1" ht="27" customHeight="1">
      <c r="A5" s="16" t="s">
        <v>160</v>
      </c>
      <c r="B5" s="9">
        <v>94.27</v>
      </c>
      <c r="C5" s="7"/>
    </row>
    <row r="6" spans="1:3" s="1" customFormat="1" ht="27" customHeight="1">
      <c r="A6" s="16" t="s">
        <v>161</v>
      </c>
      <c r="B6" s="9">
        <v>6.13</v>
      </c>
      <c r="C6" s="7"/>
    </row>
    <row r="7" spans="1:3" s="1" customFormat="1" ht="27" customHeight="1">
      <c r="A7" s="16" t="s">
        <v>162</v>
      </c>
      <c r="B7" s="18">
        <f>SUM(B8:B9)</f>
        <v>25.5</v>
      </c>
      <c r="C7" s="7"/>
    </row>
    <row r="8" spans="1:4" s="1" customFormat="1" ht="27" customHeight="1">
      <c r="A8" s="19" t="s">
        <v>163</v>
      </c>
      <c r="B8" s="20">
        <v>25.5</v>
      </c>
      <c r="C8" s="7"/>
      <c r="D8" s="21"/>
    </row>
    <row r="9" spans="1:3" s="1" customFormat="1" ht="27" customHeight="1">
      <c r="A9" s="19" t="s">
        <v>164</v>
      </c>
      <c r="B9" s="9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51.7109375" style="1" customWidth="1"/>
    <col min="2" max="2" width="35.28125" style="1" customWidth="1"/>
    <col min="3" max="3" width="9.140625" style="1" customWidth="1"/>
  </cols>
  <sheetData>
    <row r="1" spans="1:2" s="1" customFormat="1" ht="28.5" customHeight="1">
      <c r="A1" s="10" t="s">
        <v>165</v>
      </c>
      <c r="B1" s="10"/>
    </row>
    <row r="2" s="1" customFormat="1" ht="21.75" customHeight="1">
      <c r="B2" s="3" t="s">
        <v>1</v>
      </c>
    </row>
    <row r="3" spans="1:2" s="1" customFormat="1" ht="27" customHeight="1">
      <c r="A3" s="11" t="s">
        <v>159</v>
      </c>
      <c r="B3" s="11" t="s">
        <v>90</v>
      </c>
    </row>
    <row r="4" spans="1:2" s="1" customFormat="1" ht="27" customHeight="1">
      <c r="A4" s="12" t="s">
        <v>51</v>
      </c>
      <c r="B4" s="13">
        <v>2979</v>
      </c>
    </row>
    <row r="5" spans="1:2" s="1" customFormat="1" ht="27" customHeight="1">
      <c r="A5" s="14" t="s">
        <v>166</v>
      </c>
      <c r="B5" s="15">
        <v>1800</v>
      </c>
    </row>
    <row r="6" spans="1:2" s="1" customFormat="1" ht="27" customHeight="1">
      <c r="A6" s="14" t="s">
        <v>167</v>
      </c>
      <c r="B6" s="15">
        <v>1179</v>
      </c>
    </row>
    <row r="7" spans="1:2" s="1" customFormat="1" ht="17.25" customHeight="1">
      <c r="A7" s="7"/>
      <c r="B7" s="7"/>
    </row>
    <row r="8" s="1" customFormat="1" ht="18.75" customHeight="1">
      <c r="A8" s="7" t="s">
        <v>168</v>
      </c>
    </row>
    <row r="9" s="1" customFormat="1" ht="9.75" customHeight="1">
      <c r="A9" s="7"/>
    </row>
    <row r="10" spans="1:2" s="1" customFormat="1" ht="9.75" customHeight="1">
      <c r="A10" s="7"/>
      <c r="B1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2021-02-20T01:09:03Z</dcterms:created>
  <dcterms:modified xsi:type="dcterms:W3CDTF">2021-02-24T02:44:16Z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